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ru-RU\"/>
    </mc:Choice>
  </mc:AlternateContent>
  <bookViews>
    <workbookView xWindow="0" yWindow="0" windowWidth="28800" windowHeight="14145"/>
  </bookViews>
  <sheets>
    <sheet name="Реестр чеков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_xlnm.Print_Titles" localSheetId="0">'Реестр чеков'!$2:$2</definedName>
    <definedName name="ЗаголовокСтолбца1">РеестрЧеков[[#Headers],[Номер]]</definedName>
  </definedNames>
  <calcPr calcId="171027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 s="1"/>
  <c r="H6" i="1" s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<sst xmlns="http://schemas.openxmlformats.org/spreadsheetml/2006/main" count="12" uniqueCount="12">
  <si>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Реестр чеков</t>
  </si>
  <si>
    <t>Номер</t>
  </si>
  <si>
    <t>Дата</t>
  </si>
  <si>
    <t>Описание транзакции</t>
  </si>
  <si>
    <t>Предыдущий баланс</t>
  </si>
  <si>
    <t>Продовольственные товары</t>
  </si>
  <si>
    <t>Депозит, выигрыш в лотерее</t>
  </si>
  <si>
    <t>Химчистка</t>
  </si>
  <si>
    <t>К</t>
  </si>
  <si>
    <t>Дебет (–)</t>
  </si>
  <si>
    <t>Кредит (+)</t>
  </si>
  <si>
    <t>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</si>
</sst>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#,##0.00\ [$₽-419];[Red]#,##0.00\ [$₽-419]"/>
    <numFmt numFmtId="167" formatCode="#,##0.00\ [$₽-419]"/>
    <numFmt numFmtId="168" formatCode="d/m/yy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ill="0" applyBorder="0" applyProtection="0">
      <alignment horizontal="right" vertical="center"/>
    </xf>
    <xf numFmtId="167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8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6">
      <alignment vertical="top"/>
    </xf>
    <xf numFmtId="0" fontId="0" fillId="0" borderId="0" xfId="0" applyAlignment="1">
      <alignment horizontal="left" vertical="center" wrapText="1"/>
    </xf>
    <xf numFmtId="168" fontId="0" fillId="0" borderId="0" xfId="7" applyFont="1" applyAlignment="1">
      <alignment horizontal="left" vertical="center"/>
    </xf>
    <xf numFmtId="166" fontId="5" fillId="0" borderId="0" xfId="3" applyFill="1" applyBorder="1" applyAlignment="1">
      <alignment horizontal="right" vertical="center"/>
    </xf>
    <xf numFmtId="167" fontId="4" fillId="0" borderId="0" xfId="4" applyFont="1" applyFill="1" applyBorder="1" applyAlignment="1">
      <alignment horizontal="right" vertical="center"/>
    </xf>
  </cellXfs>
  <cellStyles count="8">
    <cellStyle name="Дата" xfId="7"/>
    <cellStyle name="Денежный" xfId="3" builtinId="4" customBuiltin="1"/>
    <cellStyle name="Денежный [0]" xfId="4" builtinId="7" customBuiltin="1"/>
    <cellStyle name="Название" xfId="6" builtinId="15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7"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РеестрЧеков" displayName="РеестрЧеков" ref="B2:H13" totalsRowShown="0">
  <autoFilter ref="B2:H13"/>
  <tableColumns count="7">
    <tableColumn id="1" name="Номер" dataDxfId="6" dataCellStyle="Обычный"/>
    <tableColumn id="2" name="Дата" dataDxfId="5" dataCellStyle="Дата"/>
    <tableColumn id="3" name="Описание транзакции" dataDxfId="4" dataCellStyle="Обычный"/>
    <tableColumn id="4" name="К" dataDxfId="3" dataCellStyle="Обычный"/>
    <tableColumn id="5" name="Дебет (–)" dataDxfId="2" dataCellStyle="Денежный"/>
    <tableColumn id="6" name="Кредит (+)" dataDxfId="1" dataCellStyle="Денежный [0]"/>
    <tableColumn id="7" name="Баланс" dataDxfId="0" dataCellStyle="Денежный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Введите номер чека, дату, описание транзакции, а также суммы дебета и кредита. Отмечайте столбец E после клиринга чеков, чтобы сводить счета. Остаток средств вычисляе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3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8</v>
      </c>
      <c r="F2" s="2" t="s">
        <v>9</v>
      </c>
      <c r="G2" s="1" t="s">
        <v>10</v>
      </c>
      <c r="H2" s="2" t="s">
        <v>11</v>
      </c>
    </row>
    <row r="3" spans="2:8" ht="30" customHeight="1" x14ac:dyDescent="0.3">
      <c r="B3" s="4"/>
      <c r="C3" s="5">
        <f ca="1">TODAY()</f>
        <v>42928</v>
      </c>
      <c r="D3" s="4" t="s">
        <v>4</v>
      </c>
      <c r="E3" s="4"/>
      <c r="F3" s="6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 s="4">
        <v>1033</v>
      </c>
      <c r="C4" s="5">
        <f ca="1">TODAY()+1</f>
        <v>42929</v>
      </c>
      <c r="D4" s="4" t="s">
        <v>5</v>
      </c>
      <c r="E4" s="4"/>
      <c r="F4" s="6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B5" s="4"/>
      <c r="C5" s="5">
        <f ca="1">TODAY()+2</f>
        <v>42930</v>
      </c>
      <c r="D5" s="4" t="s">
        <v>6</v>
      </c>
      <c r="E5" s="4"/>
      <c r="F5" s="6"/>
      <c r="G5" s="7">
        <v>10000</v>
      </c>
      <c r="H5" s="7">
        <f t="shared" ref="H5:H13" si="0">IFERROR(IF(AND(ISBLANK(F5),ISBLANK(G5)),"",H4-F5+G5), "")</f>
        <v>10312.209999999999</v>
      </c>
    </row>
    <row r="6" spans="2:8" ht="30" customHeight="1" x14ac:dyDescent="0.3">
      <c r="B6" s="4">
        <v>1034</v>
      </c>
      <c r="C6" s="5">
        <f ca="1">TODAY()+3</f>
        <v>42931</v>
      </c>
      <c r="D6" s="4" t="s">
        <v>7</v>
      </c>
      <c r="E6" s="4"/>
      <c r="F6" s="6">
        <v>107.5</v>
      </c>
      <c r="G6" s="7"/>
      <c r="H6" s="7">
        <f t="shared" si="0"/>
        <v>10204.709999999999</v>
      </c>
    </row>
    <row r="7" spans="2:8" ht="30" customHeight="1" x14ac:dyDescent="0.3">
      <c r="B7" s="4"/>
      <c r="C7" s="5"/>
      <c r="D7" s="4"/>
      <c r="E7" s="4"/>
      <c r="F7" s="6"/>
      <c r="G7" s="7"/>
      <c r="H7" s="7" t="str">
        <f t="shared" si="0"/>
        <v/>
      </c>
    </row>
    <row r="8" spans="2:8" ht="30" customHeight="1" x14ac:dyDescent="0.3">
      <c r="B8" s="4"/>
      <c r="C8" s="5"/>
      <c r="D8" s="4"/>
      <c r="E8" s="4"/>
      <c r="F8" s="6"/>
      <c r="G8" s="7"/>
      <c r="H8" s="7" t="str">
        <f t="shared" si="0"/>
        <v/>
      </c>
    </row>
    <row r="9" spans="2:8" ht="30" customHeight="1" x14ac:dyDescent="0.3">
      <c r="B9" s="4"/>
      <c r="C9" s="5"/>
      <c r="D9" s="4"/>
      <c r="E9" s="4"/>
      <c r="F9" s="6"/>
      <c r="G9" s="7"/>
      <c r="H9" s="7" t="str">
        <f t="shared" si="0"/>
        <v/>
      </c>
    </row>
    <row r="10" spans="2:8" ht="30" customHeight="1" x14ac:dyDescent="0.3">
      <c r="B10" s="4"/>
      <c r="C10" s="5"/>
      <c r="D10" s="4"/>
      <c r="E10" s="4"/>
      <c r="F10" s="6"/>
      <c r="G10" s="7"/>
      <c r="H10" s="7" t="str">
        <f t="shared" si="0"/>
        <v/>
      </c>
    </row>
    <row r="11" spans="2:8" ht="30" customHeight="1" x14ac:dyDescent="0.3">
      <c r="B11" s="4"/>
      <c r="C11" s="5"/>
      <c r="D11" s="4"/>
      <c r="E11" s="4"/>
      <c r="F11" s="6"/>
      <c r="G11" s="7"/>
      <c r="H11" s="7" t="str">
        <f t="shared" si="0"/>
        <v/>
      </c>
    </row>
    <row r="12" spans="2:8" ht="30" customHeight="1" x14ac:dyDescent="0.3">
      <c r="B12" s="4"/>
      <c r="C12" s="5"/>
      <c r="D12" s="4"/>
      <c r="E12" s="4"/>
      <c r="F12" s="6"/>
      <c r="G12" s="7"/>
      <c r="H12" s="7" t="str">
        <f t="shared" si="0"/>
        <v/>
      </c>
    </row>
    <row r="13" spans="2:8" ht="30" customHeight="1" x14ac:dyDescent="0.3">
      <c r="B13" s="4"/>
      <c r="C13" s="5"/>
      <c r="D13" s="4"/>
      <c r="E13" s="4"/>
      <c r="F13" s="6"/>
      <c r="G13" s="7"/>
      <c r="H13" s="7" t="str">
        <f t="shared" si="0"/>
        <v/>
      </c>
    </row>
  </sheetData>
  <phoneticPr fontId="1" type="noConversion"/>
  <dataValidations count="9">
    <dataValidation allowBlank="1" showInputMessage="1" showErrorMessage="1" prompt="На этом листе можно вести список чеков. Остаток на счете вычисляется автоматически" sqref="A1"/>
    <dataValidation allowBlank="1" showInputMessage="1" showErrorMessage="1" prompt="В этой ячейке указывается заголовок листа. Введите транзакции последовательно в таблицу ниже. Если пропустить строку, функция, которая отслеживает остаток на счете, не будет правильно работать" sqref="B1"/>
    <dataValidation allowBlank="1" showInputMessage="1" showErrorMessage="1" prompt="Введите номер чека в столбце под этим заголовком Найдите конкретные записи с помощью фильтров заголовка" sqref="B2"/>
    <dataValidation allowBlank="1" showInputMessage="1" showErrorMessage="1" prompt="Введите дату в столбце под этим заголовком" sqref="C2"/>
    <dataValidation allowBlank="1" showInputMessage="1" showErrorMessage="1" prompt="Введите описание транзакции в столбце под этим заголовком" sqref="D2"/>
    <dataValidation allowBlank="1" showInputMessage="1" showErrorMessage="1" prompt="Введите сумму дебита в столбце под этим заголовком" sqref="F2"/>
    <dataValidation allowBlank="1" showInputMessage="1" showErrorMessage="1" prompt="Введите сумму кредита в столбце под этим заголовком" sqref="G2"/>
    <dataValidation allowBlank="1" showInputMessage="1" showErrorMessage="1" prompt="Остаток автоматически рассчитывается в столбце под этим заголовком" sqref="H2"/>
    <dataValidation allowBlank="1" showInputMessage="1" showErrorMessage="1" prompt="Отмечайте ячейки в столбце под этим заголовком при клиринге чеков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чеков</vt:lpstr>
      <vt:lpstr>'Реестр чеков'!Заголовки_для_печати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2017-07-12T12:08:23Z</dcterms:modified>
</cp:coreProperties>
</file>