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filterPrivacy="1"/>
  <xr:revisionPtr revIDLastSave="0" documentId="13_ncr:1_{1A8DAD7D-E59D-4A7E-A2E3-D61E061D3E73}" xr6:coauthVersionLast="47" xr6:coauthVersionMax="47" xr10:uidLastSave="{00000000-0000-0000-0000-000000000000}"/>
  <bookViews>
    <workbookView xWindow="-120" yWindow="-120" windowWidth="29010" windowHeight="15930" xr2:uid="{00000000-000D-0000-FFFF-FFFF00000000}"/>
  </bookViews>
  <sheets>
    <sheet name="Выписка о расходах" sheetId="1" r:id="rId1"/>
  </sheets>
  <definedNames>
    <definedName name="_xlnm.Print_Titles" localSheetId="0">'Выписка о расходах'!$8:$8</definedName>
    <definedName name="Заголовок1">Расходы[[#Headers],[Дата]]</definedName>
    <definedName name="ЗаголовокСтроки1..J1">'Выписка о расходах'!$A$1</definedName>
    <definedName name="ЗаголовокСтроки2..B6">'Выписка о расходах'!$A$4</definedName>
    <definedName name="ЗаголовокСтроки3..E5">'Выписка о расходах'!$D$4</definedName>
    <definedName name="ЗаголовокСтроки4..K5">'Выписка о расходах'!$J$4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" i="1" l="1"/>
  <c r="K5" i="1"/>
  <c r="J14" i="1" l="1"/>
  <c r="I14" i="1"/>
  <c r="H14" i="1"/>
  <c r="G14" i="1"/>
  <c r="F14" i="1"/>
  <c r="E14" i="1"/>
  <c r="D14" i="1"/>
  <c r="K9" i="1" l="1"/>
  <c r="K10" i="1"/>
  <c r="K11" i="1"/>
  <c r="K12" i="1"/>
  <c r="K13" i="1"/>
  <c r="K15" i="1" l="1"/>
  <c r="K17" i="1" s="1"/>
</calcChain>
</file>

<file path=xl/sharedStrings.xml><?xml version="1.0" encoding="utf-8"?>
<sst xmlns="http://schemas.openxmlformats.org/spreadsheetml/2006/main" count="28" uniqueCount="27">
  <si>
    <t>Номер выписки:</t>
  </si>
  <si>
    <t>Выписка о расходах</t>
  </si>
  <si>
    <t>Сведения о сотруднике</t>
  </si>
  <si>
    <t>Имя</t>
  </si>
  <si>
    <t>Код сотрудника</t>
  </si>
  <si>
    <t>Должность</t>
  </si>
  <si>
    <t>Дата</t>
  </si>
  <si>
    <t>Промежуточная сумма</t>
  </si>
  <si>
    <t>Авансы</t>
  </si>
  <si>
    <t>ИТОГО</t>
  </si>
  <si>
    <t>Кем утверждено</t>
  </si>
  <si>
    <t>Для служебного пользования</t>
  </si>
  <si>
    <t>Статья учета</t>
  </si>
  <si>
    <t>Описание</t>
  </si>
  <si>
    <t xml:space="preserve"> Заметки</t>
  </si>
  <si>
    <t>Отдел</t>
  </si>
  <si>
    <t>Руководитель</t>
  </si>
  <si>
    <t>Гостиница</t>
  </si>
  <si>
    <t>Транспорт</t>
  </si>
  <si>
    <t>Топливо</t>
  </si>
  <si>
    <t>Питание</t>
  </si>
  <si>
    <t>Телефон</t>
  </si>
  <si>
    <t>Развлечения</t>
  </si>
  <si>
    <t>Период оплаты</t>
  </si>
  <si>
    <t>От</t>
  </si>
  <si>
    <t>До</t>
  </si>
  <si>
    <t>Проч.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</si>
</sst>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₽&quot;_-;\-* #,##0.00\ &quot;₽&quot;_-;_-* &quot;-&quot;??\ &quot;₽&quot;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7" x14ac:knownFonts="1">
    <font>
      <sz val="11"/>
      <name val="Arial"/>
      <family val="2"/>
      <scheme val="minor"/>
    </font>
    <font>
      <b/>
      <sz val="20"/>
      <color theme="1" tint="0.34998626667073579"/>
      <name val="Arial"/>
      <family val="2"/>
      <scheme val="major"/>
    </font>
    <font>
      <sz val="11"/>
      <name val="Arial"/>
      <family val="2"/>
      <scheme val="minor"/>
    </font>
    <font>
      <b/>
      <sz val="11"/>
      <name val="Arial"/>
      <family val="2"/>
      <scheme val="major"/>
    </font>
    <font>
      <sz val="11"/>
      <name val="Arial"/>
      <family val="2"/>
      <scheme val="major"/>
    </font>
    <font>
      <i/>
      <sz val="11"/>
      <name val="Arial"/>
      <family val="2"/>
      <scheme val="minor"/>
    </font>
    <font>
      <b/>
      <sz val="1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hair">
        <color indexed="22"/>
      </top>
      <bottom style="thin">
        <color indexed="64"/>
      </bottom>
      <diagonal/>
    </border>
    <border>
      <left/>
      <right style="thin">
        <color indexed="64"/>
      </right>
      <top style="hair">
        <color indexed="22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theme="0" tint="-0.24994659260841701"/>
      </bottom>
      <diagonal/>
    </border>
    <border>
      <left/>
      <right style="dotted">
        <color indexed="22"/>
      </right>
      <top style="thin">
        <color auto="1"/>
      </top>
      <bottom style="thin">
        <color theme="0" tint="-0.24994659260841701"/>
      </bottom>
      <diagonal/>
    </border>
    <border>
      <left/>
      <right/>
      <top style="thin">
        <color auto="1"/>
      </top>
      <bottom style="thin">
        <color theme="0" tint="-0.24994659260841701"/>
      </bottom>
      <diagonal/>
    </border>
    <border>
      <left/>
      <right style="thin">
        <color auto="1"/>
      </right>
      <top style="thin">
        <color auto="1"/>
      </top>
      <bottom style="thin">
        <color theme="0" tint="-0.24994659260841701"/>
      </bottom>
      <diagonal/>
    </border>
    <border>
      <left/>
      <right style="dotted">
        <color indexed="22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tted">
        <color indexed="22"/>
      </left>
      <right/>
      <top/>
      <bottom style="thin">
        <color auto="1"/>
      </bottom>
      <diagonal/>
    </border>
    <border>
      <left/>
      <right style="thin">
        <color indexed="23"/>
      </right>
      <top/>
      <bottom/>
      <diagonal/>
    </border>
  </borders>
  <cellStyleXfs count="6">
    <xf numFmtId="0" fontId="0" fillId="0" borderId="0"/>
    <xf numFmtId="16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6">
    <xf numFmtId="0" fontId="0" fillId="0" borderId="0" xfId="0"/>
    <xf numFmtId="0" fontId="0" fillId="0" borderId="1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7" xfId="0" applyBorder="1"/>
    <xf numFmtId="0" fontId="0" fillId="0" borderId="0" xfId="0" applyAlignment="1" applyProtection="1">
      <alignment horizontal="center"/>
      <protection locked="0"/>
    </xf>
    <xf numFmtId="14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left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9" xfId="0" applyBorder="1" applyProtection="1">
      <protection locked="0"/>
    </xf>
    <xf numFmtId="0" fontId="0" fillId="0" borderId="14" xfId="0" applyBorder="1" applyProtection="1">
      <protection locked="0"/>
    </xf>
    <xf numFmtId="0" fontId="3" fillId="0" borderId="10" xfId="0" applyFont="1" applyBorder="1" applyProtection="1">
      <protection locked="0"/>
    </xf>
    <xf numFmtId="0" fontId="4" fillId="0" borderId="11" xfId="0" applyFont="1" applyBorder="1" applyProtection="1">
      <protection locked="0"/>
    </xf>
    <xf numFmtId="0" fontId="6" fillId="0" borderId="0" xfId="0" applyFont="1" applyAlignment="1" applyProtection="1">
      <alignment horizontal="righ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left"/>
      <protection locked="0"/>
    </xf>
    <xf numFmtId="0" fontId="0" fillId="0" borderId="15" xfId="0" applyBorder="1"/>
    <xf numFmtId="0" fontId="0" fillId="0" borderId="0" xfId="0" applyAlignment="1">
      <alignment horizontal="right"/>
    </xf>
    <xf numFmtId="0" fontId="0" fillId="0" borderId="19" xfId="0" applyBorder="1" applyAlignment="1">
      <alignment horizontal="right"/>
    </xf>
    <xf numFmtId="0" fontId="3" fillId="0" borderId="12" xfId="0" applyFont="1" applyBorder="1" applyProtection="1">
      <protection locked="0"/>
    </xf>
    <xf numFmtId="0" fontId="4" fillId="0" borderId="13" xfId="0" applyFont="1" applyBorder="1" applyProtection="1">
      <protection locked="0"/>
    </xf>
    <xf numFmtId="0" fontId="0" fillId="0" borderId="0" xfId="0"/>
    <xf numFmtId="0" fontId="0" fillId="0" borderId="18" xfId="0" applyBorder="1" applyProtection="1">
      <protection locked="0"/>
    </xf>
    <xf numFmtId="0" fontId="0" fillId="0" borderId="16" xfId="0" applyBorder="1" applyProtection="1">
      <protection locked="0"/>
    </xf>
    <xf numFmtId="0" fontId="5" fillId="2" borderId="0" xfId="0" applyFont="1" applyFill="1" applyAlignment="1" applyProtection="1">
      <alignment horizontal="left" vertical="top" wrapText="1"/>
      <protection locked="0"/>
    </xf>
    <xf numFmtId="44" fontId="0" fillId="0" borderId="0" xfId="3" applyNumberFormat="1" applyFont="1" applyFill="1" applyBorder="1" applyAlignment="1" applyProtection="1">
      <protection locked="0"/>
    </xf>
    <xf numFmtId="44" fontId="0" fillId="0" borderId="0" xfId="3" applyNumberFormat="1" applyFont="1" applyFill="1" applyBorder="1" applyAlignment="1" applyProtection="1">
      <alignment horizontal="right"/>
      <protection locked="0"/>
    </xf>
    <xf numFmtId="44" fontId="0" fillId="0" borderId="0" xfId="3" applyNumberFormat="1" applyFont="1" applyFill="1" applyBorder="1" applyAlignment="1" applyProtection="1"/>
    <xf numFmtId="44" fontId="0" fillId="4" borderId="0" xfId="3" applyNumberFormat="1" applyFont="1" applyFill="1" applyBorder="1" applyAlignment="1" applyProtection="1"/>
    <xf numFmtId="44" fontId="0" fillId="3" borderId="3" xfId="3" applyNumberFormat="1" applyFont="1" applyFill="1" applyBorder="1" applyProtection="1"/>
    <xf numFmtId="44" fontId="0" fillId="0" borderId="0" xfId="3" applyNumberFormat="1" applyFont="1" applyBorder="1" applyProtection="1">
      <protection locked="0"/>
    </xf>
    <xf numFmtId="44" fontId="0" fillId="3" borderId="2" xfId="3" applyNumberFormat="1" applyFont="1" applyFill="1" applyBorder="1" applyProtection="1"/>
    <xf numFmtId="14" fontId="0" fillId="2" borderId="4" xfId="0" applyNumberFormat="1" applyFill="1" applyBorder="1"/>
    <xf numFmtId="14" fontId="0" fillId="2" borderId="8" xfId="0" applyNumberFormat="1" applyFill="1" applyBorder="1"/>
  </cellXfs>
  <cellStyles count="6">
    <cellStyle name="Денежный" xfId="3" builtinId="4" customBuiltin="1"/>
    <cellStyle name="Денежный [0]" xfId="4" builtinId="7" customBuiltin="1"/>
    <cellStyle name="Обычный" xfId="0" builtinId="0" customBuiltin="1"/>
    <cellStyle name="Процентный" xfId="5" builtinId="5" customBuiltin="1"/>
    <cellStyle name="Финансовый" xfId="1" builtinId="3" customBuiltin="1"/>
    <cellStyle name="Финансовый [0]" xfId="2" builtinId="6" customBuiltin="1"/>
  </cellStyles>
  <dxfs count="19">
    <dxf>
      <numFmt numFmtId="34" formatCode="_-* #,##0.00\ &quot;₽&quot;_-;\-* #,##0.00\ &quot;₽&quot;_-;_-* &quot;-&quot;??\ &quot;₽&quot;_-;_-@_-"/>
    </dxf>
    <dxf>
      <numFmt numFmtId="34" formatCode="_-* #,##0.00\ &quot;₽&quot;_-;\-* #,##0.00\ &quot;₽&quot;_-;_-* &quot;-&quot;??\ &quot;₽&quot;_-;_-@_-"/>
    </dxf>
    <dxf>
      <numFmt numFmtId="34" formatCode="_-* #,##0.00\ &quot;₽&quot;_-;\-* #,##0.00\ &quot;₽&quot;_-;_-* &quot;-&quot;??\ &quot;₽&quot;_-;_-@_-"/>
    </dxf>
    <dxf>
      <numFmt numFmtId="34" formatCode="_-* #,##0.00\ &quot;₽&quot;_-;\-* #,##0.00\ &quot;₽&quot;_-;_-* &quot;-&quot;??\ &quot;₽&quot;_-;_-@_-"/>
    </dxf>
    <dxf>
      <numFmt numFmtId="34" formatCode="_-* #,##0.00\ &quot;₽&quot;_-;\-* #,##0.00\ &quot;₽&quot;_-;_-* &quot;-&quot;??\ &quot;₽&quot;_-;_-@_-"/>
    </dxf>
    <dxf>
      <numFmt numFmtId="34" formatCode="_-* #,##0.00\ &quot;₽&quot;_-;\-* #,##0.00\ &quot;₽&quot;_-;_-* &quot;-&quot;??\ &quot;₽&quot;_-;_-@_-"/>
    </dxf>
    <dxf>
      <numFmt numFmtId="34" formatCode="_-* #,##0.00\ &quot;₽&quot;_-;\-* #,##0.00\ &quot;₽&quot;_-;_-* &quot;-&quot;??\ &quot;₽&quot;_-;_-@_-"/>
    </dxf>
    <dxf>
      <numFmt numFmtId="34" formatCode="_-* #,##0.00\ &quot;₽&quot;_-;\-* #,##0.00\ &quot;₽&quot;_-;_-* &quot;-&quot;??\ &quot;₽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34" formatCode="_-* #,##0.00\ &quot;₽&quot;_-;\-* #,##0.00\ &quot;₽&quot;_-;_-* &quot;-&quot;??\ &quot;₽&quot;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34" formatCode="_-* #,##0.00\ &quot;₽&quot;_-;\-* #,##0.00\ &quot;₽&quot;_-;_-* &quot;-&quot;??\ &quot;₽&quot;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34" formatCode="_-* #,##0.00\ &quot;₽&quot;_-;\-* #,##0.00\ &quot;₽&quot;_-;_-* &quot;-&quot;??\ &quot;₽&quot;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34" formatCode="_-* #,##0.00\ &quot;₽&quot;_-;\-* #,##0.00\ &quot;₽&quot;_-;_-* &quot;-&quot;??\ &quot;₽&quot;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34" formatCode="_-* #,##0.00\ &quot;₽&quot;_-;\-* #,##0.00\ &quot;₽&quot;_-;_-* &quot;-&quot;??\ &quot;₽&quot;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34" formatCode="_-* #,##0.00\ &quot;₽&quot;_-;\-* #,##0.00\ &quot;₽&quot;_-;_-* &quot;-&quot;??\ &quot;₽&quot;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34" formatCode="_-* #,##0.00\ &quot;₽&quot;_-;\-* #,##0.00\ &quot;₽&quot;_-;_-* &quot;-&quot;??\ &quot;₽&quot;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solid">
          <fgColor indexed="64"/>
          <bgColor theme="1" tint="0.499984740745262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62AAA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6F6D8"/>
      <rgbColor rgb="00FFFF99"/>
      <rgbColor rgb="0099CCFF"/>
      <rgbColor rgb="00CBE6E5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Расходы" displayName="Расходы" ref="A8:K14" totalsRowCount="1">
  <autoFilter ref="A8:K13" xr:uid="{00000000-0009-0000-0100-000001000000}"/>
  <tableColumns count="11">
    <tableColumn id="1" xr3:uid="{00000000-0010-0000-0000-000001000000}" name="Дата" totalsRowDxfId="18"/>
    <tableColumn id="2" xr3:uid="{00000000-0010-0000-0000-000002000000}" name="Статья учета" totalsRowDxfId="17"/>
    <tableColumn id="3" xr3:uid="{00000000-0010-0000-0000-000003000000}" name="Описание" totalsRowDxfId="16"/>
    <tableColumn id="4" xr3:uid="{00000000-0010-0000-0000-000004000000}" name="Гостиница" totalsRowFunction="sum" dataDxfId="6" totalsRowDxfId="14"/>
    <tableColumn id="5" xr3:uid="{00000000-0010-0000-0000-000005000000}" name="Транспорт" totalsRowFunction="sum" dataDxfId="5" totalsRowDxfId="13"/>
    <tableColumn id="6" xr3:uid="{00000000-0010-0000-0000-000006000000}" name="Топливо" totalsRowFunction="sum" dataDxfId="4" totalsRowDxfId="12"/>
    <tableColumn id="7" xr3:uid="{00000000-0010-0000-0000-000007000000}" name="Питание" totalsRowFunction="sum" dataDxfId="3" totalsRowDxfId="11"/>
    <tableColumn id="8" xr3:uid="{00000000-0010-0000-0000-000008000000}" name="Телефон" totalsRowFunction="sum" dataDxfId="2" totalsRowDxfId="10"/>
    <tableColumn id="9" xr3:uid="{00000000-0010-0000-0000-000009000000}" name="Развлечения" totalsRowFunction="sum" dataDxfId="1" totalsRowDxfId="9"/>
    <tableColumn id="10" xr3:uid="{00000000-0010-0000-0000-00000A000000}" name="Проч." totalsRowFunction="sum" dataDxfId="0" totalsRowDxfId="8"/>
    <tableColumn id="11" xr3:uid="{00000000-0010-0000-0000-00000B000000}" name="ИТОГО" dataDxfId="7" totalsRowDxfId="15">
      <calculatedColumnFormula>SUM(D9:J9)</calculatedColumnFormula>
    </tableColumn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Введите в этой таблице дату, статью учета, описание, расходы на гостиницу, транспорт, топливо, питание, телефон, развлечения и прочие расходы. Общие расходы вычисляются автоматически."/>
    </ext>
  </extLst>
</table>
</file>

<file path=xl/theme/theme1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/>
    <pageSetUpPr fitToPage="1"/>
  </sheetPr>
  <dimension ref="A1:K22"/>
  <sheetViews>
    <sheetView showGridLines="0" tabSelected="1" zoomScaleNormal="100" workbookViewId="0">
      <selection sqref="A1:I1"/>
    </sheetView>
  </sheetViews>
  <sheetFormatPr defaultColWidth="9" defaultRowHeight="30" customHeight="1" x14ac:dyDescent="0.2"/>
  <cols>
    <col min="1" max="1" width="23" customWidth="1"/>
    <col min="2" max="2" width="16.375" bestFit="1" customWidth="1"/>
    <col min="3" max="3" width="25.25" customWidth="1"/>
    <col min="4" max="4" width="14.375" bestFit="1" customWidth="1"/>
    <col min="5" max="5" width="15.625" customWidth="1"/>
    <col min="6" max="6" width="13" bestFit="1" customWidth="1"/>
    <col min="7" max="7" width="12.5" bestFit="1" customWidth="1"/>
    <col min="8" max="8" width="13.625" bestFit="1" customWidth="1"/>
    <col min="9" max="9" width="18.625" customWidth="1"/>
    <col min="10" max="10" width="12.625" customWidth="1"/>
    <col min="11" max="11" width="13.75" customWidth="1"/>
  </cols>
  <sheetData>
    <row r="1" spans="1:11" ht="13.5" customHeight="1" x14ac:dyDescent="0.2">
      <c r="A1" s="19" t="s">
        <v>0</v>
      </c>
      <c r="B1" s="19"/>
      <c r="C1" s="19"/>
      <c r="D1" s="19"/>
      <c r="E1" s="19"/>
      <c r="F1" s="19"/>
      <c r="G1" s="19"/>
      <c r="H1" s="19"/>
      <c r="I1" s="20"/>
      <c r="J1" s="15"/>
      <c r="K1" s="16"/>
    </row>
    <row r="2" spans="1:11" ht="51.75" customHeight="1" x14ac:dyDescent="0.2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8.75" customHeight="1" x14ac:dyDescent="0.25">
      <c r="A3" s="8" t="s">
        <v>2</v>
      </c>
      <c r="B3" s="8"/>
      <c r="J3" s="17" t="s">
        <v>23</v>
      </c>
      <c r="K3" s="17"/>
    </row>
    <row r="4" spans="1:11" ht="15.75" customHeight="1" x14ac:dyDescent="0.2">
      <c r="A4" t="s">
        <v>3</v>
      </c>
      <c r="B4" s="18"/>
      <c r="C4" s="18"/>
      <c r="D4" t="s">
        <v>15</v>
      </c>
      <c r="E4" s="18"/>
      <c r="F4" s="18"/>
      <c r="J4" s="1" t="s">
        <v>24</v>
      </c>
      <c r="K4" s="34">
        <f>MIN(A9:A13)</f>
        <v>0</v>
      </c>
    </row>
    <row r="5" spans="1:11" ht="15.75" customHeight="1" x14ac:dyDescent="0.2">
      <c r="A5" t="s">
        <v>4</v>
      </c>
      <c r="B5" s="18"/>
      <c r="C5" s="18"/>
      <c r="D5" t="s">
        <v>16</v>
      </c>
      <c r="E5" s="18"/>
      <c r="F5" s="18"/>
      <c r="J5" s="2" t="s">
        <v>25</v>
      </c>
      <c r="K5" s="35">
        <f>MAX(A9:A13)</f>
        <v>0</v>
      </c>
    </row>
    <row r="6" spans="1:11" ht="15.75" customHeight="1" x14ac:dyDescent="0.2">
      <c r="A6" t="s">
        <v>5</v>
      </c>
      <c r="B6" s="18"/>
      <c r="C6" s="18"/>
    </row>
    <row r="8" spans="1:11" ht="30" customHeight="1" x14ac:dyDescent="0.2">
      <c r="A8" s="4" t="s">
        <v>6</v>
      </c>
      <c r="B8" s="4" t="s">
        <v>12</v>
      </c>
      <c r="C8" s="4" t="s">
        <v>13</v>
      </c>
      <c r="D8" s="4" t="s">
        <v>17</v>
      </c>
      <c r="E8" s="4" t="s">
        <v>18</v>
      </c>
      <c r="F8" s="4" t="s">
        <v>19</v>
      </c>
      <c r="G8" s="4" t="s">
        <v>20</v>
      </c>
      <c r="H8" s="4" t="s">
        <v>21</v>
      </c>
      <c r="I8" s="4" t="s">
        <v>22</v>
      </c>
      <c r="J8" s="4" t="s">
        <v>26</v>
      </c>
      <c r="K8" s="4" t="s">
        <v>9</v>
      </c>
    </row>
    <row r="9" spans="1:11" ht="30" customHeight="1" x14ac:dyDescent="0.2">
      <c r="A9" s="5"/>
      <c r="B9" s="6"/>
      <c r="C9" s="7"/>
      <c r="D9" s="27"/>
      <c r="E9" s="27"/>
      <c r="F9" s="28"/>
      <c r="G9" s="27"/>
      <c r="H9" s="27"/>
      <c r="I9" s="27"/>
      <c r="J9" s="27"/>
      <c r="K9" s="29">
        <f t="shared" ref="K9:K13" si="0">SUM(D9:J9)</f>
        <v>0</v>
      </c>
    </row>
    <row r="10" spans="1:11" ht="30" customHeight="1" x14ac:dyDescent="0.2">
      <c r="A10" s="5"/>
      <c r="B10" s="6"/>
      <c r="C10" s="7"/>
      <c r="D10" s="27"/>
      <c r="E10" s="27"/>
      <c r="F10" s="28"/>
      <c r="G10" s="27"/>
      <c r="H10" s="27"/>
      <c r="I10" s="27"/>
      <c r="J10" s="27"/>
      <c r="K10" s="29">
        <f t="shared" si="0"/>
        <v>0</v>
      </c>
    </row>
    <row r="11" spans="1:11" ht="30" customHeight="1" x14ac:dyDescent="0.2">
      <c r="A11" s="5"/>
      <c r="B11" s="6"/>
      <c r="C11" s="7"/>
      <c r="D11" s="27"/>
      <c r="E11" s="27"/>
      <c r="F11" s="28"/>
      <c r="G11" s="27"/>
      <c r="H11" s="27"/>
      <c r="I11" s="27"/>
      <c r="J11" s="27"/>
      <c r="K11" s="29">
        <f t="shared" si="0"/>
        <v>0</v>
      </c>
    </row>
    <row r="12" spans="1:11" ht="30" customHeight="1" x14ac:dyDescent="0.2">
      <c r="A12" s="5"/>
      <c r="B12" s="6"/>
      <c r="C12" s="7"/>
      <c r="D12" s="27"/>
      <c r="E12" s="27"/>
      <c r="F12" s="28"/>
      <c r="G12" s="27"/>
      <c r="H12" s="27"/>
      <c r="I12" s="27"/>
      <c r="J12" s="27"/>
      <c r="K12" s="29">
        <f t="shared" si="0"/>
        <v>0</v>
      </c>
    </row>
    <row r="13" spans="1:11" ht="30" customHeight="1" x14ac:dyDescent="0.2">
      <c r="A13" s="5"/>
      <c r="B13" s="6"/>
      <c r="C13" s="7"/>
      <c r="D13" s="27"/>
      <c r="E13" s="27"/>
      <c r="F13" s="28"/>
      <c r="G13" s="27"/>
      <c r="H13" s="27"/>
      <c r="I13" s="27"/>
      <c r="J13" s="27"/>
      <c r="K13" s="29">
        <f t="shared" si="0"/>
        <v>0</v>
      </c>
    </row>
    <row r="14" spans="1:11" ht="30" customHeight="1" x14ac:dyDescent="0.2">
      <c r="A14" s="6"/>
      <c r="B14" s="6"/>
      <c r="C14" s="7"/>
      <c r="D14" s="27">
        <f>SUBTOTAL(109,Расходы[Гостиница])</f>
        <v>0</v>
      </c>
      <c r="E14" s="27">
        <f>SUBTOTAL(109,Расходы[Транспорт])</f>
        <v>0</v>
      </c>
      <c r="F14" s="28">
        <f>SUBTOTAL(109,Расходы[Топливо])</f>
        <v>0</v>
      </c>
      <c r="G14" s="27">
        <f>SUBTOTAL(109,Расходы[Питание])</f>
        <v>0</v>
      </c>
      <c r="H14" s="27">
        <f>SUBTOTAL(109,Расходы[Телефон])</f>
        <v>0</v>
      </c>
      <c r="I14" s="27">
        <f>SUBTOTAL(109,Расходы[Развлечения])</f>
        <v>0</v>
      </c>
      <c r="J14" s="27">
        <f>SUBTOTAL(109,Расходы[Проч.])</f>
        <v>0</v>
      </c>
      <c r="K14" s="30"/>
    </row>
    <row r="15" spans="1:11" ht="30" customHeight="1" x14ac:dyDescent="0.25">
      <c r="A15" s="14" t="s">
        <v>7</v>
      </c>
      <c r="B15" s="14"/>
      <c r="C15" s="14"/>
      <c r="D15" s="14"/>
      <c r="E15" s="14"/>
      <c r="F15" s="14"/>
      <c r="G15" s="14"/>
      <c r="H15" s="14"/>
      <c r="I15" s="14"/>
      <c r="J15" s="14"/>
      <c r="K15" s="31">
        <f>SUM(K9:K13)</f>
        <v>0</v>
      </c>
    </row>
    <row r="16" spans="1:11" ht="30" customHeight="1" x14ac:dyDescent="0.25">
      <c r="A16" s="14" t="s">
        <v>8</v>
      </c>
      <c r="B16" s="14"/>
      <c r="C16" s="14"/>
      <c r="D16" s="14"/>
      <c r="E16" s="14"/>
      <c r="F16" s="14"/>
      <c r="G16" s="14"/>
      <c r="H16" s="14"/>
      <c r="I16" s="14"/>
      <c r="J16" s="14"/>
      <c r="K16" s="32"/>
    </row>
    <row r="17" spans="1:11" ht="30" customHeight="1" x14ac:dyDescent="0.25">
      <c r="A17" s="14" t="s">
        <v>9</v>
      </c>
      <c r="B17" s="14"/>
      <c r="C17" s="14"/>
      <c r="D17" s="14"/>
      <c r="E17" s="14"/>
      <c r="F17" s="14"/>
      <c r="G17" s="14"/>
      <c r="H17" s="14"/>
      <c r="I17" s="14"/>
      <c r="J17" s="14"/>
      <c r="K17" s="33">
        <f>(K15-K16)</f>
        <v>0</v>
      </c>
    </row>
    <row r="18" spans="1:11" ht="30" customHeight="1" x14ac:dyDescent="0.25">
      <c r="A18" s="12" t="s">
        <v>10</v>
      </c>
      <c r="B18" s="13"/>
      <c r="C18" s="21" t="s">
        <v>14</v>
      </c>
      <c r="D18" s="22"/>
    </row>
    <row r="19" spans="1:11" ht="30" customHeight="1" x14ac:dyDescent="0.2">
      <c r="A19" s="10"/>
      <c r="B19" s="11"/>
      <c r="C19" s="24"/>
      <c r="D19" s="25"/>
    </row>
    <row r="20" spans="1:11" ht="30" customHeight="1" x14ac:dyDescent="0.2">
      <c r="A20" s="23"/>
      <c r="B20" s="23"/>
      <c r="C20" s="23"/>
      <c r="D20" s="23"/>
    </row>
    <row r="21" spans="1:11" ht="30" customHeight="1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30" customHeight="1" x14ac:dyDescent="0.2">
      <c r="A22" s="26" t="s">
        <v>11</v>
      </c>
      <c r="B22" s="26"/>
      <c r="C22" s="26"/>
      <c r="D22" s="26"/>
      <c r="H22" s="23"/>
      <c r="I22" s="23"/>
      <c r="J22" s="23"/>
      <c r="K22" s="23"/>
    </row>
  </sheetData>
  <sheetProtection formatCells="0" formatColumns="0" formatRows="0" insertColumns="0" insertRows="0" insertHyperlinks="0" deleteColumns="0" deleteRows="0" sort="0" autoFilter="0" pivotTables="0"/>
  <dataConsolidate/>
  <mergeCells count="14">
    <mergeCell ref="C18:D18"/>
    <mergeCell ref="B4:C4"/>
    <mergeCell ref="B5:C5"/>
    <mergeCell ref="H22:K22"/>
    <mergeCell ref="A20:B20"/>
    <mergeCell ref="C20:D20"/>
    <mergeCell ref="C19:D19"/>
    <mergeCell ref="A22:D22"/>
    <mergeCell ref="J1:K1"/>
    <mergeCell ref="J3:K3"/>
    <mergeCell ref="B6:C6"/>
    <mergeCell ref="E4:F4"/>
    <mergeCell ref="E5:F5"/>
    <mergeCell ref="A1:I1"/>
  </mergeCells>
  <phoneticPr fontId="0" type="noConversion"/>
  <dataValidations xWindow="448" yWindow="514" count="40">
    <dataValidation type="date" operator="greaterThan" allowBlank="1" showInputMessage="1" showErrorMessage="1" errorTitle="Неизвестная дата" error="Введите дату, используя следующий формат:_x000a__x000a_день.месяц.год_x000a__x000a_например: 15.11.02" sqref="A9:A13" xr:uid="{00000000-0002-0000-0000-000000000000}">
      <formula1>367</formula1>
    </dataValidation>
    <dataValidation allowBlank="1" showInputMessage="1" showErrorMessage="1" prompt="Введите сведения о сотруднике в ячейках с B4 по B6 и с E4 по E5. Даты начала и окончания периода оплаты автоматически обновляются в ячейках K4 и K5" sqref="A3:B3" xr:uid="{00000000-0002-0000-0000-000001000000}"/>
    <dataValidation allowBlank="1" showInputMessage="1" showErrorMessage="1" prompt="Введите имя в ячейке справа" sqref="A4" xr:uid="{00000000-0002-0000-0000-000002000000}"/>
    <dataValidation allowBlank="1" showInputMessage="1" showErrorMessage="1" prompt="Введите имя в этой ячейке" sqref="B4:C4" xr:uid="{00000000-0002-0000-0000-000003000000}"/>
    <dataValidation allowBlank="1" showInputMessage="1" showErrorMessage="1" prompt="Введите название отдела в ячейке справа" sqref="D4" xr:uid="{00000000-0002-0000-0000-000004000000}"/>
    <dataValidation allowBlank="1" showInputMessage="1" showErrorMessage="1" prompt="Введите название отдела в этой ячейке" sqref="E4:F4" xr:uid="{00000000-0002-0000-0000-000005000000}"/>
    <dataValidation allowBlank="1" showInputMessage="1" showErrorMessage="1" prompt="Введите имя руководителя в ячейке справа" sqref="D5" xr:uid="{00000000-0002-0000-0000-000006000000}"/>
    <dataValidation allowBlank="1" showInputMessage="1" showErrorMessage="1" prompt="Введите имя руководителя в этой ячейке и сведения о расходах в таблице «Расходы», начинающейся с ячейки A8" sqref="E5:F5" xr:uid="{00000000-0002-0000-0000-000007000000}"/>
    <dataValidation allowBlank="1" showInputMessage="1" showErrorMessage="1" prompt="Введите код сотрудника в ячейке справа" sqref="A5" xr:uid="{00000000-0002-0000-0000-000008000000}"/>
    <dataValidation allowBlank="1" showInputMessage="1" showErrorMessage="1" prompt="Введите код сотрудника в этой ячейке" sqref="B5:C5" xr:uid="{00000000-0002-0000-0000-000009000000}"/>
    <dataValidation allowBlank="1" showInputMessage="1" showErrorMessage="1" prompt="Введите должность в ячейке справа" sqref="A6" xr:uid="{00000000-0002-0000-0000-00000A000000}"/>
    <dataValidation allowBlank="1" showInputMessage="1" showErrorMessage="1" prompt="Введите должность сотрудника в этой ячейке" sqref="B6:C6" xr:uid="{00000000-0002-0000-0000-00000B000000}"/>
    <dataValidation allowBlank="1" showInputMessage="1" showErrorMessage="1" prompt="Дата начала периода оплаты автоматически обновляется в ячейке справа" sqref="J4" xr:uid="{00000000-0002-0000-0000-00000C000000}"/>
    <dataValidation allowBlank="1" showInputMessage="1" showErrorMessage="1" prompt="Дата окончания периода оплаты автоматически обновляется в ячейке справа" sqref="J5" xr:uid="{00000000-0002-0000-0000-00000D000000}"/>
    <dataValidation allowBlank="1" showInputMessage="1" showErrorMessage="1" prompt="Дата окончания периода оплаты автоматически обновляется в этой ячейке" sqref="K5" xr:uid="{00000000-0002-0000-0000-00000E000000}"/>
    <dataValidation allowBlank="1" showInputMessage="1" showErrorMessage="1" prompt="Дата начала периода оплаты автоматически обновляется в этой ячейке" sqref="K4" xr:uid="{00000000-0002-0000-0000-00000F000000}"/>
    <dataValidation allowBlank="1" showInputMessage="1" showErrorMessage="1" prompt="Даты начала и окончания периода оплаты автоматически обновляются в ячейках ниже" sqref="J3:K3" xr:uid="{00000000-0002-0000-0000-000010000000}"/>
    <dataValidation allowBlank="1" showInputMessage="1" showErrorMessage="1" prompt="В столбце под этим заголовком введите дату расходов. Для поиска конкретных записей используйте фильтры в заголовках столбцов" sqref="A8" xr:uid="{00000000-0002-0000-0000-000011000000}"/>
    <dataValidation allowBlank="1" showInputMessage="1" showErrorMessage="1" prompt="В столбце под этим заголовком введите статью учета" sqref="B8" xr:uid="{00000000-0002-0000-0000-000012000000}"/>
    <dataValidation allowBlank="1" showInputMessage="1" showErrorMessage="1" prompt="В столбце под этим заголовком введите описание" sqref="C8" xr:uid="{00000000-0002-0000-0000-000013000000}"/>
    <dataValidation allowBlank="1" showInputMessage="1" showErrorMessage="1" prompt="В столбце под этим заголовком введите расходы на гостиницу" sqref="D8" xr:uid="{00000000-0002-0000-0000-000014000000}"/>
    <dataValidation allowBlank="1" showInputMessage="1" showErrorMessage="1" prompt="В столбце под этим заголовком введите расходы на транспорт" sqref="E8" xr:uid="{00000000-0002-0000-0000-000015000000}"/>
    <dataValidation allowBlank="1" showInputMessage="1" showErrorMessage="1" prompt="В столбце под этим заголовком введите расходы на топливо" sqref="F8" xr:uid="{00000000-0002-0000-0000-000016000000}"/>
    <dataValidation allowBlank="1" showInputMessage="1" showErrorMessage="1" prompt="В столбце под этим заголовком введите расходы на питание" sqref="G8" xr:uid="{00000000-0002-0000-0000-000017000000}"/>
    <dataValidation allowBlank="1" showInputMessage="1" showErrorMessage="1" prompt="В столбце под этим заголовком введите расходы на телефон" sqref="H8" xr:uid="{00000000-0002-0000-0000-000018000000}"/>
    <dataValidation allowBlank="1" showInputMessage="1" showErrorMessage="1" prompt="В столбце под этим заголовком введите расходы на развлечения" sqref="I8" xr:uid="{00000000-0002-0000-0000-000019000000}"/>
    <dataValidation allowBlank="1" showInputMessage="1" showErrorMessage="1" prompt="В столбце под этим заголовком введите прочие расходы" sqref="J8" xr:uid="{00000000-0002-0000-0000-00001A000000}"/>
    <dataValidation allowBlank="1" showInputMessage="1" showErrorMessage="1" prompt="В столбце под этим заголовком автоматически вычисляются общие расходы. Промежуточная сумма, авансы и итоги располагаются под этим столбцом" sqref="K8" xr:uid="{00000000-0002-0000-0000-00001B000000}"/>
    <dataValidation allowBlank="1" showInputMessage="1" showErrorMessage="1" prompt="Промежуточный итог автоматически вычисляется в ячейке справа" sqref="A15:J15" xr:uid="{00000000-0002-0000-0000-00001C000000}"/>
    <dataValidation allowBlank="1" showInputMessage="1" showErrorMessage="1" prompt="Промежуточная сумма автоматически вычисляется в этой ячейке. Введите авансы в ячейке ниже. Итог автоматически вычисляется в ячейке под авансами" sqref="K15" xr:uid="{00000000-0002-0000-0000-00001D000000}"/>
    <dataValidation allowBlank="1" showInputMessage="1" showErrorMessage="1" prompt="Введите авансы в ячейке справа" sqref="A16:J16" xr:uid="{00000000-0002-0000-0000-00001E000000}"/>
    <dataValidation allowBlank="1" showInputMessage="1" showErrorMessage="1" prompt="Введите авансы в этой ячейке. Итог автоматически вычисляется ниже" sqref="K16" xr:uid="{00000000-0002-0000-0000-00001F000000}"/>
    <dataValidation allowBlank="1" showInputMessage="1" showErrorMessage="1" prompt="Общий итог автоматически вычисляется в ячейке справа. Введите имя лица, утвердившего выписку, и заметки в ячейках ниже" sqref="A17:J17" xr:uid="{00000000-0002-0000-0000-000020000000}"/>
    <dataValidation allowBlank="1" showInputMessage="1" showErrorMessage="1" prompt="Общий итог автоматически вычисляется в этой ячейке" sqref="K17" xr:uid="{00000000-0002-0000-0000-000021000000}"/>
    <dataValidation allowBlank="1" showInputMessage="1" showErrorMessage="1" prompt="Введите имя лица, утвердившего выписку, в ячейке ниже и заметки в ячейке справа. Ниже находится поле &quot;Для служебного пользования&quot;" sqref="A18:B18" xr:uid="{00000000-0002-0000-0000-000022000000}"/>
    <dataValidation allowBlank="1" showInputMessage="1" showErrorMessage="1" prompt="Введите заметки в ячейке ниже" sqref="C18:D18" xr:uid="{00000000-0002-0000-0000-000023000000}"/>
    <dataValidation allowBlank="1" showInputMessage="1" showErrorMessage="1" prompt="В этой ячейке указан текст «Для служебного пользования»" sqref="A22:D22" xr:uid="{00000000-0002-0000-0000-000024000000}"/>
    <dataValidation allowBlank="1" showInputMessage="1" showErrorMessage="1" prompt="Введите номер выписки в этой ячейке" sqref="J1:K1" xr:uid="{00000000-0002-0000-0000-000025000000}"/>
    <dataValidation allowBlank="1" showInputMessage="1" showErrorMessage="1" prompt="В этой ячейке указывается название листа. Введите сведения о сотруднике в ячейках ниже" sqref="A2:K2" xr:uid="{00000000-0002-0000-0000-000026000000}"/>
    <dataValidation allowBlank="1" showInputMessage="1" showErrorMessage="1" prompt="Создайте выписку о командировочных расходах на этом листе. Введите номер выписки в ячейке справа" sqref="A1:I1" xr:uid="{00000000-0002-0000-0000-000027000000}"/>
  </dataValidations>
  <printOptions horizontalCentered="1"/>
  <pageMargins left="0.5" right="0.5" top="1" bottom="1" header="0.5" footer="0.5"/>
  <pageSetup paperSize="9" scale="77" fitToHeight="0" orientation="landscape" horizontalDpi="200" verticalDpi="200" r:id="rId1"/>
  <headerFooter differentFirst="1" alignWithMargins="0">
    <oddFooter>Page &amp;P of &amp;N</oddFooter>
  </headerFooter>
  <ignoredErrors>
    <ignoredError sqref="K4:K5 K9:K13 K17" emptyCellReference="1"/>
  </ignoredErrors>
  <tableParts count="1">
    <tablePart r:id="rId2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3.xml><?xml version="1.0" encoding="utf-8"?>
<ds:datastoreItem xmlns:ds="http://schemas.openxmlformats.org/officeDocument/2006/customXml" ds:itemID="{4FED989E-629E-4971-BC08-C2AC6EC9C654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2.xml><?xml version="1.0" encoding="utf-8"?>
<ds:datastoreItem xmlns:ds="http://schemas.openxmlformats.org/officeDocument/2006/customXml" ds:itemID="{B4D1B3EE-DD43-4516-BD56-D5FA31C3EE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1.xml><?xml version="1.0" encoding="utf-8"?>
<ds:datastoreItem xmlns:ds="http://schemas.openxmlformats.org/officeDocument/2006/customXml" ds:itemID="{1F99C590-0E1A-45BA-95A6-CFA5E32123B4}">
  <ds:schemaRefs>
    <ds:schemaRef ds:uri="http://schemas.microsoft.com/sharepoint/v3/contenttype/forms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emplate>TM02805716</ap:Template>
  <ap:DocSecurity>0</ap:DocSecurity>
  <ap:ScaleCrop>false</ap:ScaleCrop>
  <ap:HeadingPairs>
    <vt:vector baseType="variant" size="4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ap:HeadingPairs>
  <ap:TitlesOfParts>
    <vt:vector baseType="lpstr" size="7">
      <vt:lpstr>Выписка о расходах</vt:lpstr>
      <vt:lpstr>'Выписка о расходах'!Заголовки_для_печати</vt:lpstr>
      <vt:lpstr>Заголовок1</vt:lpstr>
      <vt:lpstr>ЗаголовокСтроки1..J1</vt:lpstr>
      <vt:lpstr>ЗаголовокСтроки2..B6</vt:lpstr>
      <vt:lpstr>ЗаголовокСтроки3..E5</vt:lpstr>
      <vt:lpstr>ЗаголовокСтроки4..K5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2022-06-14T04:33:22Z</dcterms:created>
  <dcterms:modified xsi:type="dcterms:W3CDTF">2022-08-03T11:13:20Z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