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61" documentId="13_ncr:1_{F126CD88-19A2-4E87-87AD-01F6662BC447}" xr6:coauthVersionLast="43" xr6:coauthVersionMax="43" xr10:uidLastSave="{9D430DE9-D42A-4E1B-987E-28ACB428C9B6}"/>
  <bookViews>
    <workbookView xWindow="-120" yWindow="-120" windowWidth="28860" windowHeight="14355" xr2:uid="{00000000-000D-0000-FFFF-FFFF00000000}"/>
  </bookViews>
  <sheets>
    <sheet name="Временная шкала проекта" sheetId="1" r:id="rId1"/>
  </sheets>
  <definedNames>
    <definedName name="КонецПроекта">INDEX(СведенияОПроекте[],MIN(ROW(data))+ROWS(data)-1,1)</definedName>
    <definedName name="НачалоПроекта">СведенияОПроекте[]('Временная шкала проекта'!$B$17)</definedName>
    <definedName name="_xlnm.Print_Area" localSheetId="0">'Временная шкала проекта'!$A$1:$L$14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<sst xmlns="http://schemas.openxmlformats.org/spreadsheetml/2006/main" count="34" uniqueCount="34">
  <si>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Эта ячейка содержит график, на котором каждая веха представлена в соответствующем временном интервале.</t>
  </si>
  <si>
    <t>Вехи проекта</t>
  </si>
  <si>
    <t>Дата</t>
  </si>
  <si>
    <t>Веха</t>
  </si>
  <si>
    <t>Начало проекта</t>
  </si>
  <si>
    <t>Веха 1</t>
  </si>
  <si>
    <t>Веха 2</t>
  </si>
  <si>
    <t>Веха 3</t>
  </si>
  <si>
    <t>Веха 4</t>
  </si>
  <si>
    <t>Веха 5</t>
  </si>
  <si>
    <t>Веха 6</t>
  </si>
  <si>
    <t>Веха 7</t>
  </si>
  <si>
    <t>Веха 8</t>
  </si>
  <si>
    <t>Веха 9</t>
  </si>
  <si>
    <t>Веха 10</t>
  </si>
  <si>
    <t>Веха 11</t>
  </si>
  <si>
    <t>Завершение проекта</t>
  </si>
  <si>
    <t>Кому назначено</t>
  </si>
  <si>
    <t>Имя 1</t>
  </si>
  <si>
    <t>Имя 2</t>
  </si>
  <si>
    <t>Имя 3</t>
  </si>
  <si>
    <t>Имя 4</t>
  </si>
  <si>
    <t>Имя 5</t>
  </si>
  <si>
    <t>Имя 6</t>
  </si>
  <si>
    <t>Имя 7</t>
  </si>
  <si>
    <t>Имя 8</t>
  </si>
  <si>
    <t>Имя 9</t>
  </si>
  <si>
    <t>Имя 10</t>
  </si>
  <si>
    <t>Имя 11</t>
  </si>
  <si>
    <t>Позиция</t>
  </si>
  <si>
    <t>Базовый показатель</t>
  </si>
  <si>
    <t>Подсказка временной шкалы проекта</t>
  </si>
  <si>
    <t>Используйте поле "Позиция" в таблице "Вехи проекта", чтобы поместить подписи вех в нужные места. Используйте положительные числа, чтобы поместить их над временной шкалой, и отрицательные числа, чтобы поместить их ниже.</t>
  </si>
  <si>
    <t>Временная шкала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</si>
</sst>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4" x14ac:knownFonts="1"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4" borderId="1" applyNumberFormat="0" applyAlignment="0" applyProtection="0"/>
  </cellStyleXfs>
  <cellXfs count="31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>
      <alignment vertical="center" wrapText="1"/>
    </xf>
    <xf numFmtId="0" fontId="4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3" borderId="0" xfId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1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NumberFormat="1" applyFill="1">
      <alignment vertical="center" wrapText="1"/>
    </xf>
    <xf numFmtId="0" fontId="0" fillId="2" borderId="0" xfId="0" applyNumberFormat="1" applyFill="1" applyAlignment="1">
      <alignment horizontal="right" vertical="center" indent="1"/>
    </xf>
    <xf numFmtId="0" fontId="12" fillId="2" borderId="0" xfId="0" applyFont="1" applyFill="1" applyAlignment="1">
      <alignment vertical="top" wrapText="1"/>
    </xf>
    <xf numFmtId="0" fontId="6" fillId="3" borderId="0" xfId="1" applyNumberForma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3" fillId="2" borderId="0" xfId="0" applyNumberFormat="1" applyFont="1" applyFill="1" applyAlignment="1">
      <alignment horizontal="center" vertical="center"/>
    </xf>
  </cellXfs>
  <cellStyles count="12">
    <cellStyle name="Денежный" xfId="8" builtinId="4" customBuiltin="1"/>
    <cellStyle name="Денежны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Примечание" xfId="11" builtinId="10" customBuiltin="1"/>
    <cellStyle name="Процентный" xfId="10" builtinId="5" customBuiltin="1"/>
    <cellStyle name="Финансовый" xfId="6" builtinId="3" customBuiltin="1"/>
    <cellStyle name="Финансовый [0]" xfId="7" builtinId="6" customBuiltin="1"/>
  </cellStyles>
  <dxfs count="9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График выполнения проекта" pivot="0" count="2" xr9:uid="{00000000-0011-0000-FFFF-FFFF00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'Временная шкала проекта'!$E$16</c:f>
              <c:strCache>
                <c:ptCount val="1"/>
                <c:pt idx="0">
                  <c:v>Позиция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2F5D8C0E-CEC8-4B08-8A07-7C67C1F1567D}" type="CELLRANGE">
                      <a:rPr lang="ru-RU"/>
                      <a:pPr/>
                      <a:t>[ДИАПАЗОН ЯЧЕЕК]</a:t>
                    </a:fld>
                    <a:r>
                      <a:rPr lang="ru-RU" baseline="0"/>
                      <a:t>
</a:t>
                    </a:r>
                    <a:fld id="{1FA318B1-F1D8-4E7D-9F5E-5B3136BFF8CD}" type="CATEGORYNAME">
                      <a:rPr lang="ru-RU" baseline="0"/>
                      <a:pPr/>
                      <a:t>[ИМЯ КАТЕГОРИИ]</a:t>
                    </a:fld>
                    <a:endParaRPr lang="ru-RU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9D73AD87-7768-47B5-BBF8-BDB4F5730AE9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03724B8A-E30A-4330-82A8-D7A990BE4703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9769A0B7-8395-40CB-A041-EA993DEB808F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A0946530-25D7-4508-9073-D8BE7A4D2C54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1117FDDC-A26E-49EB-ADF7-E3EE8DBE62B1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97934563-F3DA-4203-8936-ABBC58EAC44E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849D9623-A5C3-4942-B672-8552E5511191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623DD543-AA4E-4D2A-BB8B-06703F1DCFC9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612B6501-C7E8-4268-AF4D-60A3DCBEDD01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AA89021A-7C77-4C43-8320-DF40FBAD84F4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271335ED-D471-46AC-AEAC-3E4B0A4210F8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152E4F4E-9D2E-487F-8BA6-0AB861FA0A76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3F155342-9E03-4FF9-810F-B9AC0270C654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797C8ABF-B4FD-4FA7-B660-0C6BB5DCADBF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F78BC5DE-3477-468B-9F31-BCEEC866C4E1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6E7346B7-C5BF-4288-8192-FD7F41FAF045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15A5DA37-C845-441F-AD9A-60685816D21E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93FE926A-A3C1-4107-8FC2-A998F07D754D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DD25D03A-9891-4A09-AE63-BAAE21FDE7D5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CE79CAF6-C5FE-4A69-A46C-F3CAEC1C01FD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226E4ED6-12AD-4624-93D0-9B324B817464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0DE04758-D609-42BB-9825-2B1B12BF908B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layout>
                <c:manualLayout>
                  <c:x val="7.326007326007326E-3"/>
                  <c:y val="0"/>
                </c:manualLayout>
              </c:layout>
              <c:tx>
                <c:rich>
                  <a:bodyPr/>
                  <a:lstStyle/>
                  <a:p>
                    <a:fld id="{F71EFF32-FAE1-4923-8B74-353FF87B39C2}" type="CELLRANGE">
                      <a:rPr lang="ru-RU"/>
                      <a:pPr/>
                      <a:t>[ДИАПАЗОН ЯЧЕЕК]</a:t>
                    </a:fld>
                    <a:r>
                      <a:rPr lang="ru-RU" baseline="0"/>
                      <a:t>
</a:t>
                    </a:r>
                    <a:fld id="{B9021B17-40AC-41EA-8943-560A574637AC}" type="CATEGORYNAME">
                      <a:rPr lang="ru-RU" baseline="0"/>
                      <a:pPr/>
                      <a:t>[ИМЯ КАТЕГОРИИ]</a:t>
                    </a:fld>
                    <a:endParaRPr lang="ru-RU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3406634610234162E-2"/>
                      <c:h val="0.1822939068100358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EE-4D15-9745-7307B32DD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'Временная шкала проекта'!$C$17:$C$29</c:f>
              <c:strCache>
                <c:ptCount val="13"/>
                <c:pt idx="0">
                  <c:v>Начало проекта</c:v>
                </c:pt>
                <c:pt idx="1">
                  <c:v>Веха 1</c:v>
                </c:pt>
                <c:pt idx="2">
                  <c:v>Веха 2</c:v>
                </c:pt>
                <c:pt idx="3">
                  <c:v>Веха 3</c:v>
                </c:pt>
                <c:pt idx="4">
                  <c:v>Веха 4</c:v>
                </c:pt>
                <c:pt idx="5">
                  <c:v>Веха 5</c:v>
                </c:pt>
                <c:pt idx="6">
                  <c:v>Веха 6</c:v>
                </c:pt>
                <c:pt idx="7">
                  <c:v>Веха 7</c:v>
                </c:pt>
                <c:pt idx="8">
                  <c:v>Веха 8</c:v>
                </c:pt>
                <c:pt idx="9">
                  <c:v>Веха 9</c:v>
                </c:pt>
                <c:pt idx="10">
                  <c:v>Веха 10</c:v>
                </c:pt>
                <c:pt idx="11">
                  <c:v>Веха 11</c:v>
                </c:pt>
                <c:pt idx="12">
                  <c:v>Завершение проекта</c:v>
                </c:pt>
              </c:strCache>
            </c:strRef>
          </c:cat>
          <c:val>
            <c:numRef>
              <c:f>'Временная шкала проекта'!$E$17:$E$29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'Временная шкала проекта'!$D$17:$D$30</c15:f>
                <c15:dlblRangeCache>
                  <c:ptCount val="14"/>
                  <c:pt idx="1">
                    <c:v>Имя 1</c:v>
                  </c:pt>
                  <c:pt idx="2">
                    <c:v>Имя 2</c:v>
                  </c:pt>
                  <c:pt idx="3">
                    <c:v>Имя 3</c:v>
                  </c:pt>
                  <c:pt idx="4">
                    <c:v>Имя 4</c:v>
                  </c:pt>
                  <c:pt idx="5">
                    <c:v>Имя 5</c:v>
                  </c:pt>
                  <c:pt idx="6">
                    <c:v>Имя 6</c:v>
                  </c:pt>
                  <c:pt idx="7">
                    <c:v>Имя 7</c:v>
                  </c:pt>
                  <c:pt idx="8">
                    <c:v>Имя 8</c:v>
                  </c:pt>
                  <c:pt idx="9">
                    <c:v>Имя 9</c:v>
                  </c:pt>
                  <c:pt idx="10">
                    <c:v>Имя 10</c:v>
                  </c:pt>
                  <c:pt idx="11">
                    <c:v>Имя 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'Временная шкала проекта'!$B$16</c:f>
              <c:strCache>
                <c:ptCount val="1"/>
                <c:pt idx="0">
                  <c:v>Дата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'Временная шкала проекта'!$B$17:$B$29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'Временная шкала проекта'!$F$17:$F$29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19]d\ mmm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19049</xdr:colOff>
      <xdr:row>14</xdr:row>
      <xdr:rowOff>114300</xdr:rowOff>
    </xdr:to>
    <xdr:graphicFrame macro="">
      <xdr:nvGraphicFramePr>
        <xdr:cNvPr id="11" name="Временная шкала проекта" descr="График, на котором каждая веха представлена в соответствующем временном интервале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9525</xdr:colOff>
      <xdr:row>7</xdr:row>
      <xdr:rowOff>123825</xdr:rowOff>
    </xdr:from>
    <xdr:to>
      <xdr:col>11</xdr:col>
      <xdr:colOff>200025</xdr:colOff>
      <xdr:row>8</xdr:row>
      <xdr:rowOff>142875</xdr:rowOff>
    </xdr:to>
    <xdr:pic>
      <xdr:nvPicPr>
        <xdr:cNvPr id="3" name="Флажок &quot;Готово&quot;" descr="Флажок &quot;Готово&quot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4350" y="2295525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веденияОПроекте" displayName="СведенияОПроекте" ref="B16:F29" headerRowDxfId="6">
  <sortState xmlns:xlrd2="http://schemas.microsoft.com/office/spreadsheetml/2017/richdata2" ref="B17:F29">
    <sortCondition ref="B21"/>
  </sortState>
  <tableColumns count="5">
    <tableColumn id="1" xr3:uid="{00000000-0010-0000-0000-000001000000}" name="Дата" totalsRowLabel="Итог" dataDxfId="5" totalsRowDxfId="4"/>
    <tableColumn id="2" xr3:uid="{00000000-0010-0000-0000-000002000000}" name="Веха" dataDxfId="3" totalsRowDxfId="2" dataCellStyle="Обычный"/>
    <tableColumn id="6" xr3:uid="{00000000-0010-0000-0000-000006000000}" name="Кому назначено" dataCellStyle="Обычный"/>
    <tableColumn id="4" xr3:uid="{00000000-0010-0000-0000-000004000000}" name="Позиция" dataDxfId="1" totalsRowDxfId="0" dataCellStyle="Обычный"/>
    <tableColumn id="5" xr3:uid="{00000000-0010-0000-0000-000005000000}" name="Базовый показатель" totalsRowFunction="sum" dataCellStyle="Обычный">
      <calculatedColumnFormula>0</calculatedColumnFormula>
    </tableColumn>
  </tableColumns>
  <tableStyleInfo name="График выполнения проекта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дату, веху, имя исполнителя и положение диаграммы для проекта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28.28515625" style="26" customWidth="1"/>
    <col min="3" max="3" width="42.28515625" style="10" customWidth="1"/>
    <col min="4" max="4" width="21.42578125" style="2" customWidth="1"/>
    <col min="5" max="5" width="12.28515625" style="4" customWidth="1"/>
    <col min="6" max="6" width="27.5703125" style="2" hidden="1" customWidth="1"/>
    <col min="7" max="7" width="11.28515625" style="2" customWidth="1"/>
    <col min="8" max="9" width="18.7109375" style="2" customWidth="1"/>
    <col min="10" max="10" width="9.28515625" style="2"/>
    <col min="11" max="11" width="10" style="2" customWidth="1"/>
    <col min="12" max="12" width="11.7109375" style="2" customWidth="1"/>
    <col min="13" max="16384" width="9.28515625" style="18"/>
  </cols>
  <sheetData>
    <row r="1" spans="1:12" s="17" customFormat="1" ht="54" customHeight="1" x14ac:dyDescent="0.25">
      <c r="A1" s="8"/>
      <c r="B1" s="28" t="s">
        <v>33</v>
      </c>
      <c r="C1" s="28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9.5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9.5" customHeight="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9.5" customHeigh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9.5" customHeigh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9.5" customHeight="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9.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9.5" customHeight="1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9.5" customHeight="1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9.5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45" customHeight="1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s="19" customFormat="1" ht="42.75" customHeight="1" x14ac:dyDescent="0.25">
      <c r="A15" s="15"/>
      <c r="B15" s="20" t="s">
        <v>1</v>
      </c>
      <c r="C15" s="20"/>
      <c r="D15" s="16"/>
      <c r="E15" s="4"/>
      <c r="F15" s="15"/>
      <c r="G15" s="15"/>
      <c r="H15" s="15"/>
      <c r="I15" s="4"/>
      <c r="J15" s="15"/>
      <c r="K15" s="4"/>
      <c r="L15" s="15"/>
    </row>
    <row r="16" spans="1:12" ht="30" customHeight="1" x14ac:dyDescent="0.25">
      <c r="B16" s="14" t="s">
        <v>2</v>
      </c>
      <c r="C16" s="11" t="s">
        <v>3</v>
      </c>
      <c r="D16" s="22" t="s">
        <v>17</v>
      </c>
      <c r="E16" s="12" t="s">
        <v>29</v>
      </c>
      <c r="F16" s="23" t="s">
        <v>30</v>
      </c>
      <c r="H16" s="29" t="s">
        <v>31</v>
      </c>
      <c r="I16" s="29"/>
      <c r="J16" s="3"/>
      <c r="L16" s="3"/>
    </row>
    <row r="17" spans="2:12" ht="30" customHeight="1" x14ac:dyDescent="0.25">
      <c r="B17" s="9">
        <f ca="1">DATE(YEAR(TODAY()),4,5)</f>
        <v>43560</v>
      </c>
      <c r="C17" s="21" t="s">
        <v>4</v>
      </c>
      <c r="D17"/>
      <c r="E17" s="24">
        <v>20</v>
      </c>
      <c r="F17">
        <f>0</f>
        <v>0</v>
      </c>
      <c r="H17" s="27" t="s">
        <v>32</v>
      </c>
      <c r="I17" s="27"/>
      <c r="J17" s="27"/>
      <c r="K17" s="27"/>
      <c r="L17" s="27"/>
    </row>
    <row r="18" spans="2:12" ht="30" customHeight="1" x14ac:dyDescent="0.25">
      <c r="B18" s="9">
        <f ca="1">DATE(YEAR(TODAY()),4,24)</f>
        <v>43579</v>
      </c>
      <c r="C18" s="21" t="s">
        <v>5</v>
      </c>
      <c r="D18" t="s">
        <v>18</v>
      </c>
      <c r="E18" s="24">
        <v>10</v>
      </c>
      <c r="F18">
        <f>0</f>
        <v>0</v>
      </c>
      <c r="H18" s="27"/>
      <c r="I18" s="27"/>
      <c r="J18" s="27"/>
      <c r="K18" s="27"/>
      <c r="L18" s="27"/>
    </row>
    <row r="19" spans="2:12" ht="30" customHeight="1" x14ac:dyDescent="0.25">
      <c r="B19" s="9">
        <f ca="1">DATE(YEAR(TODAY()),4,24)</f>
        <v>43579</v>
      </c>
      <c r="C19" s="21" t="s">
        <v>6</v>
      </c>
      <c r="D19" t="s">
        <v>19</v>
      </c>
      <c r="E19" s="24">
        <v>-10</v>
      </c>
      <c r="F19">
        <f>0</f>
        <v>0</v>
      </c>
      <c r="H19" s="27"/>
      <c r="I19" s="27"/>
      <c r="J19" s="27"/>
      <c r="K19" s="27"/>
      <c r="L19" s="27"/>
    </row>
    <row r="20" spans="2:12" ht="30" customHeight="1" x14ac:dyDescent="0.25">
      <c r="B20" s="9">
        <f ca="1">DATE(YEAR(TODAY()),5,1)</f>
        <v>43586</v>
      </c>
      <c r="C20" s="21" t="s">
        <v>7</v>
      </c>
      <c r="D20" t="s">
        <v>20</v>
      </c>
      <c r="E20" s="24">
        <v>25</v>
      </c>
      <c r="F20">
        <f>0</f>
        <v>0</v>
      </c>
      <c r="H20" s="27"/>
      <c r="I20" s="27"/>
      <c r="J20" s="27"/>
      <c r="K20" s="27"/>
      <c r="L20" s="27"/>
    </row>
    <row r="21" spans="2:12" ht="30" customHeight="1" x14ac:dyDescent="0.25">
      <c r="B21" s="9">
        <f ca="1">DATE(YEAR(TODAY()),5,15)</f>
        <v>43600</v>
      </c>
      <c r="C21" s="21" t="s">
        <v>8</v>
      </c>
      <c r="D21" t="s">
        <v>21</v>
      </c>
      <c r="E21" s="24">
        <v>-15</v>
      </c>
      <c r="F21">
        <f>0</f>
        <v>0</v>
      </c>
      <c r="H21" s="13"/>
      <c r="I21" s="13"/>
      <c r="J21" s="13"/>
      <c r="K21" s="13"/>
      <c r="L21" s="13"/>
    </row>
    <row r="22" spans="2:12" ht="30" customHeight="1" x14ac:dyDescent="0.25">
      <c r="B22" s="9">
        <f t="shared" ref="B22" ca="1" si="0">DATE(YEAR(TODAY()),5,15)</f>
        <v>43600</v>
      </c>
      <c r="C22" s="21" t="s">
        <v>9</v>
      </c>
      <c r="D22" t="s">
        <v>22</v>
      </c>
      <c r="E22" s="24">
        <v>15</v>
      </c>
      <c r="F22">
        <f>0</f>
        <v>0</v>
      </c>
      <c r="H22" s="13"/>
      <c r="I22" s="13"/>
      <c r="J22" s="13"/>
      <c r="K22" s="13"/>
      <c r="L22" s="13"/>
    </row>
    <row r="23" spans="2:12" ht="30" customHeight="1" x14ac:dyDescent="0.25">
      <c r="B23" s="9">
        <f ca="1">DATE(YEAR(TODAY()),6,15)</f>
        <v>43631</v>
      </c>
      <c r="C23" s="21" t="s">
        <v>10</v>
      </c>
      <c r="D23" t="s">
        <v>23</v>
      </c>
      <c r="E23" s="24">
        <v>-15</v>
      </c>
      <c r="F23">
        <f>0</f>
        <v>0</v>
      </c>
      <c r="H23" s="13"/>
      <c r="I23" s="13"/>
      <c r="J23" s="13"/>
      <c r="K23" s="13"/>
      <c r="L23" s="13"/>
    </row>
    <row r="24" spans="2:12" ht="30" customHeight="1" x14ac:dyDescent="0.25">
      <c r="B24" s="9">
        <f ca="1">DATE(YEAR(TODAY()),6,30)</f>
        <v>43646</v>
      </c>
      <c r="C24" s="21" t="s">
        <v>11</v>
      </c>
      <c r="D24" t="s">
        <v>24</v>
      </c>
      <c r="E24" s="24">
        <v>15</v>
      </c>
      <c r="F24">
        <f>0</f>
        <v>0</v>
      </c>
      <c r="H24" s="13"/>
      <c r="I24" s="13"/>
      <c r="J24" s="13"/>
      <c r="K24" s="13"/>
      <c r="L24" s="13"/>
    </row>
    <row r="25" spans="2:12" ht="30" customHeight="1" x14ac:dyDescent="0.25">
      <c r="B25" s="9">
        <f ca="1">DATE(YEAR(TODAY()),7,15)</f>
        <v>43661</v>
      </c>
      <c r="C25" s="21" t="s">
        <v>12</v>
      </c>
      <c r="D25" t="s">
        <v>25</v>
      </c>
      <c r="E25" s="24">
        <v>-20</v>
      </c>
      <c r="F25">
        <f>0</f>
        <v>0</v>
      </c>
    </row>
    <row r="26" spans="2:12" ht="30" customHeight="1" x14ac:dyDescent="0.25">
      <c r="B26" s="9">
        <f ca="1">DATE(YEAR(TODAY()),7,30)</f>
        <v>43676</v>
      </c>
      <c r="C26" s="21" t="s">
        <v>13</v>
      </c>
      <c r="D26" t="s">
        <v>26</v>
      </c>
      <c r="E26" s="24">
        <v>20</v>
      </c>
      <c r="F26">
        <f>0</f>
        <v>0</v>
      </c>
      <c r="I26" s="5"/>
    </row>
    <row r="27" spans="2:12" ht="30" customHeight="1" x14ac:dyDescent="0.25">
      <c r="B27" s="9">
        <f ca="1">DATE(YEAR(TODAY()),8,11)</f>
        <v>43688</v>
      </c>
      <c r="C27" s="21" t="s">
        <v>14</v>
      </c>
      <c r="D27" t="s">
        <v>27</v>
      </c>
      <c r="E27" s="24">
        <v>-15</v>
      </c>
      <c r="F27">
        <f>0</f>
        <v>0</v>
      </c>
      <c r="H27" s="6"/>
    </row>
    <row r="28" spans="2:12" ht="30" customHeight="1" x14ac:dyDescent="0.25">
      <c r="B28" s="9">
        <f ca="1">DATE(YEAR(TODAY()),8,23)</f>
        <v>43700</v>
      </c>
      <c r="C28" s="21" t="s">
        <v>15</v>
      </c>
      <c r="D28" t="s">
        <v>28</v>
      </c>
      <c r="E28" s="24">
        <v>10</v>
      </c>
      <c r="F28">
        <f>0</f>
        <v>0</v>
      </c>
      <c r="H28" s="7"/>
    </row>
    <row r="29" spans="2:12" ht="30" customHeight="1" x14ac:dyDescent="0.25">
      <c r="B29" s="9">
        <f ca="1">DATE(YEAR(TODAY()),8,31)</f>
        <v>43708</v>
      </c>
      <c r="C29" s="21" t="s">
        <v>16</v>
      </c>
      <c r="D29"/>
      <c r="E29" s="24">
        <v>5</v>
      </c>
      <c r="F29">
        <f>0</f>
        <v>0</v>
      </c>
      <c r="G29" s="7"/>
    </row>
    <row r="30" spans="2:12" ht="30" customHeight="1" x14ac:dyDescent="0.25">
      <c r="B30" s="25"/>
      <c r="C30" s="2"/>
      <c r="E30" s="2"/>
    </row>
    <row r="31" spans="2:12" ht="30" customHeight="1" x14ac:dyDescent="0.25">
      <c r="B31" s="25"/>
      <c r="C31" s="2"/>
      <c r="E31" s="2"/>
    </row>
  </sheetData>
  <mergeCells count="4">
    <mergeCell ref="H17:L20"/>
    <mergeCell ref="B1:C1"/>
    <mergeCell ref="H16:I16"/>
    <mergeCell ref="B2:L14"/>
  </mergeCells>
  <dataValidations count="8">
    <dataValidation allowBlank="1" showInputMessage="1" showErrorMessage="1" prompt="Создайте временную шкалу проекта с вехами на этом листе. Введите сведения в таблицу сведений о проекте. Диаграмма находится в ячейке B2, а подсказка находится в ячейке H17" sqref="A1" xr:uid="{00000000-0002-0000-0000-000000000000}"/>
    <dataValidation allowBlank="1" showInputMessage="1" showErrorMessage="1" prompt="Название этого листа находится в данной ячейке. График, отображающий каждую веху в соответствующем временном интервале, находится в ячейке ниже" sqref="B1:C1" xr:uid="{00000000-0002-0000-0000-000001000000}"/>
    <dataValidation allowBlank="1" showInputMessage="1" showErrorMessage="1" prompt="В этой таблице введите сведения о проекте." sqref="B15" xr:uid="{00000000-0002-0000-0000-000002000000}"/>
    <dataValidation allowBlank="1" showInputMessage="1" showErrorMessage="1" prompt="В столбце под этим заголовком введите дату." sqref="B16" xr:uid="{00000000-0002-0000-0000-000003000000}"/>
    <dataValidation allowBlank="1" showInputMessage="1" showErrorMessage="1" prompt="В столбце под этим заголовком введите веху." sqref="C16" xr:uid="{00000000-0002-0000-0000-000004000000}"/>
    <dataValidation allowBlank="1" showInputMessage="1" showErrorMessage="1" prompt="В столбце под этим заголовком введите имя исполнителя." sqref="D16" xr:uid="{00000000-0002-0000-0000-000005000000}"/>
    <dataValidation allowBlank="1" showInputMessage="1" showErrorMessage="1" prompt="В столбце под этим заголовком введите положение диаграммы. Подсказка по временной шкале проекта находится в ячейке справа" sqref="E16" xr:uid="{00000000-0002-0000-0000-000006000000}"/>
    <dataValidation allowBlank="1" showInputMessage="1" showErrorMessage="1" prompt="Подсказка по временной шкале проекта находится в ячейке ниже" sqref="H16:I16" xr:uid="{00000000-0002-0000-0000-000007000000}"/>
  </dataValidations>
  <printOptions horizontalCentered="1"/>
  <pageMargins left="0.7" right="0.7" top="0.75" bottom="0.75" header="0.3" footer="0.3"/>
  <pageSetup paperSize="9" scale="77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Временная шкала проекта</vt:lpstr>
      <vt:lpstr>'Временная шкала проекта'!Область_печати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2019-06-12T07:22:23Z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