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61.xml" ContentType="application/vnd.openxmlformats-officedocument.spreadsheetml.table+xml"/>
  <Override PartName="/xl/drawings/drawing21.xml" ContentType="application/vnd.openxmlformats-officedocument.drawing+xml"/>
  <Override PartName="/xl/tables/table92.xml" ContentType="application/vnd.openxmlformats-officedocument.spreadsheetml.table+xml"/>
  <Override PartName="/xl/tables/table83.xml" ContentType="application/vnd.openxmlformats-officedocument.spreadsheetml.table+xml"/>
  <Override PartName="/xl/tables/table74.xml" ContentType="application/vnd.openxmlformats-officedocument.spreadsheetml.table+xml"/>
  <Override PartName="/xl/worksheets/sheet12.xml" ContentType="application/vnd.openxmlformats-officedocument.spreadsheetml.worksheet+xml"/>
  <Override PartName="/xl/tables/table15.xml" ContentType="application/vnd.openxmlformats-officedocument.spreadsheetml.table+xml"/>
  <Override PartName="/xl/tables/table56.xml" ContentType="application/vnd.openxmlformats-officedocument.spreadsheetml.table+xml"/>
  <Override PartName="/xl/drawings/drawing12.xml" ContentType="application/vnd.openxmlformats-officedocument.drawing+xml"/>
  <Override PartName="/xl/tables/table47.xml" ContentType="application/vnd.openxmlformats-officedocument.spreadsheetml.table+xml"/>
  <Override PartName="/xl/tables/table3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09"/>
  <workbookPr filterPrivacy="1"/>
  <xr:revisionPtr revIDLastSave="0" documentId="13_ncr:1_{FA7E3574-8BB8-4FD6-BF8E-E1A44C252FB0}" xr6:coauthVersionLast="47" xr6:coauthVersionMax="47" xr10:uidLastSave="{00000000-0000-0000-0000-000000000000}"/>
  <bookViews>
    <workbookView xWindow="-110" yWindow="-110" windowWidth="25820" windowHeight="14020" xr2:uid="{00000000-000D-0000-FFFF-FFFF00000000}"/>
  </bookViews>
  <sheets>
    <sheet name="Info și planificare" sheetId="4" r:id="rId1"/>
    <sheet name="Urmărire program"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4" l="1"/>
  <c r="B11" i="2" l="1"/>
  <c r="B14" i="2"/>
  <c r="B13" i="2"/>
  <c r="C17" i="4"/>
  <c r="C3" i="2" l="1"/>
  <c r="D11" i="2"/>
  <c r="F11" i="2"/>
  <c r="H11" i="2"/>
  <c r="J11" i="2"/>
  <c r="L11" i="2"/>
  <c r="N11" i="2"/>
  <c r="P11" i="2"/>
  <c r="R11" i="2"/>
  <c r="T11" i="2"/>
  <c r="V11" i="2"/>
  <c r="X11" i="2"/>
  <c r="Z11" i="2"/>
  <c r="D12" i="2"/>
  <c r="F12" i="2"/>
  <c r="H12" i="2"/>
  <c r="J12" i="2"/>
  <c r="L12" i="2"/>
  <c r="N12" i="2"/>
  <c r="P12" i="2"/>
  <c r="R12" i="2"/>
  <c r="T12" i="2"/>
  <c r="V12" i="2"/>
  <c r="X12" i="2"/>
  <c r="Z12" i="2"/>
  <c r="D13" i="2"/>
  <c r="F13" i="2"/>
  <c r="H13" i="2"/>
  <c r="J13" i="2"/>
  <c r="L13" i="2"/>
  <c r="N13" i="2"/>
  <c r="P13" i="2"/>
  <c r="R13" i="2"/>
  <c r="T13" i="2"/>
  <c r="V13" i="2"/>
  <c r="X13" i="2"/>
  <c r="Z13" i="2"/>
  <c r="D14" i="2"/>
  <c r="F14" i="2"/>
  <c r="H14" i="2"/>
  <c r="J14" i="2"/>
  <c r="L14" i="2"/>
  <c r="N14" i="2"/>
  <c r="P14" i="2"/>
  <c r="R14" i="2"/>
  <c r="T14" i="2"/>
  <c r="V14" i="2"/>
  <c r="X14" i="2"/>
  <c r="Z14" i="2"/>
  <c r="B12" i="2"/>
  <c r="B32" i="2"/>
  <c r="B31" i="2"/>
  <c r="B30" i="2"/>
  <c r="B29" i="2"/>
  <c r="B26" i="2"/>
  <c r="B25" i="2"/>
  <c r="B24" i="2"/>
  <c r="B23" i="2"/>
  <c r="B20" i="2"/>
  <c r="B19" i="2"/>
  <c r="B18" i="2"/>
  <c r="B17" i="2"/>
  <c r="Z32" i="2"/>
  <c r="Z31" i="2"/>
  <c r="Z30" i="2"/>
  <c r="Z29" i="2"/>
  <c r="V32" i="2"/>
  <c r="V31" i="2"/>
  <c r="V30" i="2"/>
  <c r="V29" i="2"/>
  <c r="R32" i="2"/>
  <c r="R31" i="2"/>
  <c r="R30" i="2"/>
  <c r="R29" i="2"/>
  <c r="N32" i="2"/>
  <c r="N31" i="2"/>
  <c r="N30" i="2"/>
  <c r="N29" i="2"/>
  <c r="J32" i="2"/>
  <c r="J31" i="2"/>
  <c r="J30" i="2"/>
  <c r="J29" i="2"/>
  <c r="X32" i="2"/>
  <c r="X31" i="2"/>
  <c r="X30" i="2"/>
  <c r="X29" i="2"/>
  <c r="T32" i="2"/>
  <c r="T31" i="2"/>
  <c r="T30" i="2"/>
  <c r="T29" i="2"/>
  <c r="P32" i="2"/>
  <c r="P31" i="2"/>
  <c r="P30" i="2"/>
  <c r="P29" i="2"/>
  <c r="L32" i="2"/>
  <c r="L31" i="2"/>
  <c r="L30" i="2"/>
  <c r="L29" i="2"/>
  <c r="H32" i="2"/>
  <c r="H31" i="2"/>
  <c r="H30" i="2"/>
  <c r="H29" i="2"/>
  <c r="Z26" i="2"/>
  <c r="Z25" i="2"/>
  <c r="Z24" i="2"/>
  <c r="Z23" i="2"/>
  <c r="V26" i="2"/>
  <c r="V25" i="2"/>
  <c r="V24" i="2"/>
  <c r="V23" i="2"/>
  <c r="R26" i="2"/>
  <c r="R25" i="2"/>
  <c r="R24" i="2"/>
  <c r="R23" i="2"/>
  <c r="N26" i="2"/>
  <c r="N25" i="2"/>
  <c r="N24" i="2"/>
  <c r="N23" i="2"/>
  <c r="J26" i="2"/>
  <c r="J25" i="2"/>
  <c r="J24" i="2"/>
  <c r="J23" i="2"/>
  <c r="X26" i="2"/>
  <c r="X25" i="2"/>
  <c r="X24" i="2"/>
  <c r="X23" i="2"/>
  <c r="T26" i="2"/>
  <c r="T25" i="2"/>
  <c r="T24" i="2"/>
  <c r="T23" i="2"/>
  <c r="P26" i="2"/>
  <c r="P25" i="2"/>
  <c r="P24" i="2"/>
  <c r="P23" i="2"/>
  <c r="L26" i="2"/>
  <c r="L25" i="2"/>
  <c r="L24" i="2"/>
  <c r="L23" i="2"/>
  <c r="H26" i="2"/>
  <c r="H25" i="2"/>
  <c r="H24" i="2"/>
  <c r="H23" i="2"/>
  <c r="Z20" i="2"/>
  <c r="Z19" i="2"/>
  <c r="Z18" i="2"/>
  <c r="Z17" i="2"/>
  <c r="V20" i="2"/>
  <c r="V19" i="2"/>
  <c r="V18" i="2"/>
  <c r="V17" i="2"/>
  <c r="R20" i="2"/>
  <c r="R19" i="2"/>
  <c r="R18" i="2"/>
  <c r="R17" i="2"/>
  <c r="N20" i="2"/>
  <c r="N19" i="2"/>
  <c r="N18" i="2"/>
  <c r="N17" i="2"/>
  <c r="J20" i="2"/>
  <c r="J19" i="2"/>
  <c r="J18" i="2"/>
  <c r="J17" i="2"/>
  <c r="X20" i="2"/>
  <c r="X19" i="2"/>
  <c r="X18" i="2"/>
  <c r="X17" i="2"/>
  <c r="T20" i="2"/>
  <c r="T19" i="2"/>
  <c r="T18" i="2"/>
  <c r="T17" i="2"/>
  <c r="P20" i="2"/>
  <c r="P19" i="2"/>
  <c r="P18" i="2"/>
  <c r="P17" i="2"/>
  <c r="L20" i="2"/>
  <c r="L19" i="2"/>
  <c r="L18" i="2"/>
  <c r="L17" i="2"/>
  <c r="H20" i="2"/>
  <c r="H19" i="2"/>
  <c r="H18" i="2"/>
  <c r="H17" i="2"/>
  <c r="S8" i="2" l="1"/>
  <c r="C8" i="2"/>
  <c r="F3" i="2"/>
  <c r="K8" i="2"/>
  <c r="W8" i="2"/>
  <c r="G8" i="2"/>
  <c r="O8" i="2"/>
  <c r="F32" i="2"/>
  <c r="F31" i="2"/>
  <c r="F30" i="2"/>
  <c r="F29" i="2"/>
  <c r="F26" i="2"/>
  <c r="F25" i="2"/>
  <c r="F24" i="2"/>
  <c r="F23" i="2"/>
  <c r="F20" i="2"/>
  <c r="F19" i="2"/>
  <c r="F18" i="2"/>
  <c r="F17" i="2"/>
  <c r="D32" i="2"/>
  <c r="D31" i="2"/>
  <c r="D30" i="2"/>
  <c r="D29" i="2"/>
  <c r="D26" i="2"/>
  <c r="D25" i="2"/>
  <c r="D24" i="2"/>
  <c r="D23" i="2"/>
  <c r="D20" i="2"/>
  <c r="D19" i="2"/>
  <c r="D18" i="2"/>
  <c r="D17" i="2"/>
</calcChain>
</file>

<file path=xl/sharedStrings.xml><?xml version="1.0" encoding="utf-8"?>
<sst xmlns="http://schemas.openxmlformats.org/spreadsheetml/2006/main" count="182" uniqueCount="79">
  <si>
    <t>Program de exerciții de fitness</t>
  </si>
  <si>
    <t>Numele clientului</t>
  </si>
  <si>
    <t>Numele instructorului/antrenorului</t>
  </si>
  <si>
    <t>Informațiile clientului</t>
  </si>
  <si>
    <t>Vârstă</t>
  </si>
  <si>
    <t>Sex</t>
  </si>
  <si>
    <t>Înălțime (m)</t>
  </si>
  <si>
    <t>Înălțime (cm)</t>
  </si>
  <si>
    <t>Greutate (kg)</t>
  </si>
  <si>
    <t>Piept (cm)</t>
  </si>
  <si>
    <t>Talie (cm)</t>
  </si>
  <si>
    <t>Grăsime corporală</t>
  </si>
  <si>
    <t>Grăsime corporală țintă</t>
  </si>
  <si>
    <t>IMC</t>
  </si>
  <si>
    <t>IMC țintă</t>
  </si>
  <si>
    <t>Sugestii</t>
  </si>
  <si>
    <t xml:space="preserve"> </t>
  </si>
  <si>
    <t xml:space="preserve">Încălzire </t>
  </si>
  <si>
    <t>Exerciții</t>
  </si>
  <si>
    <t>Exercițiul 1</t>
  </si>
  <si>
    <t>Exercițiul 2</t>
  </si>
  <si>
    <t>Exercițiul 3</t>
  </si>
  <si>
    <t>Exercițiul 4</t>
  </si>
  <si>
    <t>Forță</t>
  </si>
  <si>
    <t>Cardio</t>
  </si>
  <si>
    <t>Relaxare</t>
  </si>
  <si>
    <t>Rep</t>
  </si>
  <si>
    <t>Repetări</t>
  </si>
  <si>
    <t>Gr (kg)</t>
  </si>
  <si>
    <t>Gr</t>
  </si>
  <si>
    <t>Data de început a programului</t>
  </si>
  <si>
    <t>Săptămâni</t>
  </si>
  <si>
    <t>Frecvența</t>
  </si>
  <si>
    <t>Început</t>
  </si>
  <si>
    <t>Urmărire program</t>
  </si>
  <si>
    <t>Săptămâna nr. 1</t>
  </si>
  <si>
    <t>Ziua</t>
  </si>
  <si>
    <t>Date</t>
  </si>
  <si>
    <t>Încălzire</t>
  </si>
  <si>
    <t>Instrucțiuni: Dublați această foaie pentru a include numărul de săptămâni conform programului planificat</t>
  </si>
  <si>
    <t>Legende</t>
  </si>
  <si>
    <t>Completați datele efective pentru exercițiile sugerate și găsiți diferența/abaterea de la parametrii de repetări și greutate pentru a planifica programul pentru săptămâna viitoare</t>
  </si>
  <si>
    <t xml:space="preserve">Repetări conform sugestiilor </t>
  </si>
  <si>
    <t>Dif</t>
  </si>
  <si>
    <t>-</t>
  </si>
  <si>
    <t xml:space="preserve">Dif </t>
  </si>
  <si>
    <t>Ziua-2</t>
  </si>
  <si>
    <t xml:space="preserve">Rep </t>
  </si>
  <si>
    <t xml:space="preserve">Dif  </t>
  </si>
  <si>
    <t xml:space="preserve">Gr  </t>
  </si>
  <si>
    <t xml:space="preserve">Gr </t>
  </si>
  <si>
    <t xml:space="preserve">Gr    </t>
  </si>
  <si>
    <t>Greutate conform sugestiilor</t>
  </si>
  <si>
    <t xml:space="preserve">Dif   </t>
  </si>
  <si>
    <t>Ziua-3</t>
  </si>
  <si>
    <t xml:space="preserve">Rep  </t>
  </si>
  <si>
    <t xml:space="preserve">Dif    </t>
  </si>
  <si>
    <t xml:space="preserve">Gr     </t>
  </si>
  <si>
    <t xml:space="preserve">Dif     </t>
  </si>
  <si>
    <t>Ziua-4</t>
  </si>
  <si>
    <t xml:space="preserve">Rep     </t>
  </si>
  <si>
    <t xml:space="preserve">Rep   </t>
  </si>
  <si>
    <t>Diferența dintre sugestii și efective</t>
  </si>
  <si>
    <t xml:space="preserve">Dif      </t>
  </si>
  <si>
    <t xml:space="preserve">Gr      </t>
  </si>
  <si>
    <t xml:space="preserve">Gr   </t>
  </si>
  <si>
    <t xml:space="preserve">Dif       </t>
  </si>
  <si>
    <t xml:space="preserve">Dif        </t>
  </si>
  <si>
    <t xml:space="preserve">Rep      </t>
  </si>
  <si>
    <t xml:space="preserve">Rep    </t>
  </si>
  <si>
    <t xml:space="preserve">Dif         </t>
  </si>
  <si>
    <t xml:space="preserve">Gr       </t>
  </si>
  <si>
    <t xml:space="preserve">Dif           </t>
  </si>
  <si>
    <t>Ziua-6</t>
  </si>
  <si>
    <t xml:space="preserve">Dif          </t>
  </si>
  <si>
    <t xml:space="preserve">Gr        </t>
  </si>
  <si>
    <t xml:space="preserve"> Dif</t>
  </si>
  <si>
    <t>Ziua-1</t>
  </si>
  <si>
    <t>Ziua-5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</si>
</sst>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lei&quot;_-;\-* #,##0\ &quot;lei&quot;_-;_-* &quot;-&quot;\ &quot;lei&quot;_-;_-@_-"/>
    <numFmt numFmtId="44" formatCode="_-* #,##0.00\ &quot;lei&quot;_-;\-* #,##0.00\ &quot;lei&quot;_-;_-* &quot;-&quot;??\ &quot;lei&quot;_-;_-@_-"/>
    <numFmt numFmtId="164" formatCode="_(* #,##0_);_(* \(#,##0\);_(* &quot;-&quot;_);_(@_)"/>
    <numFmt numFmtId="165" formatCode="_(* #,##0.00_);_(* \(#,##0.00\);_(* &quot;-&quot;??_);_(@_)"/>
    <numFmt numFmtId="166" formatCode="[$-418]d\-mmm\-yy;@"/>
    <numFmt numFmtId="167" formatCode="0.00_ ;\-0.00\ "/>
  </numFmts>
  <fonts count="41"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color theme="4" tint="-0.499984740745262"/>
      <name val="Arial"/>
      <family val="2"/>
      <scheme val="minor"/>
    </font>
    <font>
      <sz val="9"/>
      <color theme="4" tint="-0.499984740745262"/>
      <name val="Arial"/>
      <family val="2"/>
      <scheme val="minor"/>
    </font>
    <font>
      <b/>
      <sz val="9"/>
      <color theme="5" tint="-0.499984740745262"/>
      <name val="Arial"/>
      <family val="2"/>
      <scheme val="minor"/>
    </font>
    <font>
      <sz val="9"/>
      <color theme="5" tint="-0.499984740745262"/>
      <name val="Arial"/>
      <family val="2"/>
      <scheme val="minor"/>
    </font>
    <font>
      <sz val="9"/>
      <color theme="6" tint="-0.499984740745262"/>
      <name val="Arial"/>
      <family val="2"/>
      <scheme val="minor"/>
    </font>
    <font>
      <b/>
      <sz val="9"/>
      <color theme="9" tint="-0.499984740745262"/>
      <name val="Arial"/>
      <family val="2"/>
      <scheme val="minor"/>
    </font>
    <font>
      <sz val="9"/>
      <color theme="9" tint="-0.499984740745262"/>
      <name val="Arial"/>
      <family val="2"/>
      <scheme val="minor"/>
    </font>
    <font>
      <b/>
      <sz val="8"/>
      <color theme="4" tint="-0.499984740745262"/>
      <name val="Arial"/>
      <family val="2"/>
      <scheme val="minor"/>
    </font>
    <font>
      <b/>
      <sz val="8"/>
      <color theme="5" tint="-0.499984740745262"/>
      <name val="Arial"/>
      <family val="2"/>
      <scheme val="minor"/>
    </font>
    <font>
      <b/>
      <sz val="8"/>
      <color theme="6" tint="-0.499984740745262"/>
      <name val="Arial"/>
      <family val="2"/>
      <scheme val="minor"/>
    </font>
    <font>
      <b/>
      <sz val="8"/>
      <color theme="9" tint="-0.499984740745262"/>
      <name val="Arial"/>
      <family val="2"/>
      <scheme val="minor"/>
    </font>
    <font>
      <b/>
      <sz val="9"/>
      <color theme="7" tint="-0.499984740745262"/>
      <name val="Arial"/>
      <family val="2"/>
      <scheme val="minor"/>
    </font>
    <font>
      <sz val="9"/>
      <color theme="7" tint="-0.499984740745262"/>
      <name val="Arial"/>
      <family val="2"/>
      <scheme val="minor"/>
    </font>
    <font>
      <b/>
      <sz val="11"/>
      <color theme="1"/>
      <name val="Arial"/>
      <family val="2"/>
      <scheme val="minor"/>
    </font>
    <font>
      <b/>
      <sz val="14"/>
      <color theme="4" tint="-0.499984740745262"/>
      <name val="Arial"/>
      <family val="2"/>
      <scheme val="minor"/>
    </font>
    <font>
      <b/>
      <sz val="36"/>
      <color theme="0"/>
      <name val="Arial"/>
      <family val="2"/>
      <scheme val="minor"/>
    </font>
    <font>
      <b/>
      <sz val="36"/>
      <color theme="0"/>
      <name val="Arial"/>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49">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24994659260841701"/>
        <bgColor indexed="64"/>
      </patternFill>
    </fill>
    <fill>
      <patternFill patternType="solid">
        <fgColor theme="6" tint="-0.24994659260841701"/>
        <bgColor auto="1"/>
      </patternFill>
    </fill>
    <fill>
      <patternFill patternType="solid">
        <fgColor theme="7" tint="-0.24994659260841701"/>
        <bgColor indexed="64"/>
      </patternFill>
    </fill>
    <fill>
      <patternFill patternType="solid">
        <fgColor theme="5" tint="-0.24994659260841701"/>
        <bgColor indexed="64"/>
      </patternFill>
    </fill>
    <fill>
      <patternFill patternType="solid">
        <fgColor theme="5" tint="-0.24994659260841701"/>
        <bgColor theme="4"/>
      </patternFill>
    </fill>
    <fill>
      <patternFill patternType="solid">
        <fgColor theme="9" tint="-0.24994659260841701"/>
        <bgColor indexed="64"/>
      </patternFill>
    </fill>
    <fill>
      <patternFill patternType="solid">
        <fgColor theme="4" tint="0.599963377788628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top style="thick">
        <color theme="4" tint="-0.499984740745262"/>
      </top>
      <bottom/>
      <diagonal/>
    </border>
    <border>
      <left/>
      <right/>
      <top style="thick">
        <color theme="7" tint="-0.499984740745262"/>
      </top>
      <bottom/>
      <diagonal/>
    </border>
    <border>
      <left/>
      <right/>
      <top style="thick">
        <color theme="5" tint="-0.499984740745262"/>
      </top>
      <bottom/>
      <diagonal/>
    </border>
    <border>
      <left/>
      <right/>
      <top style="thick">
        <color theme="6" tint="-0.499984740745262"/>
      </top>
      <bottom/>
      <diagonal/>
    </border>
    <border>
      <left/>
      <right/>
      <top style="thick">
        <color theme="9"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6" fillId="3" borderId="1" applyNumberFormat="0">
      <alignment horizontal="center" vertical="center"/>
    </xf>
    <xf numFmtId="0" fontId="3" fillId="4" borderId="0" applyNumberFormat="0" applyAlignment="0" applyProtection="0">
      <alignment horizontal="right" vertical="center"/>
    </xf>
    <xf numFmtId="0" fontId="4" fillId="2" borderId="3" applyNumberFormat="0" applyBorder="0" applyProtection="0">
      <alignment horizontal="left" vertical="center"/>
    </xf>
    <xf numFmtId="0" fontId="7" fillId="5" borderId="0" applyNumberFormat="0" applyProtection="0">
      <alignment horizontal="left" vertical="center" indent="1"/>
    </xf>
    <xf numFmtId="0" fontId="1" fillId="4" borderId="0" applyFont="0" applyBorder="0" applyAlignment="0">
      <alignment horizontal="center" vertical="center"/>
    </xf>
    <xf numFmtId="165" fontId="25" fillId="0" borderId="0" applyFont="0" applyFill="0" applyBorder="0" applyAlignment="0" applyProtection="0"/>
    <xf numFmtId="164"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22" borderId="13" applyNumberFormat="0" applyAlignment="0" applyProtection="0"/>
    <xf numFmtId="0" fontId="34" fillId="23" borderId="14" applyNumberFormat="0" applyAlignment="0" applyProtection="0"/>
    <xf numFmtId="0" fontId="35" fillId="23" borderId="13" applyNumberFormat="0" applyAlignment="0" applyProtection="0"/>
    <xf numFmtId="0" fontId="36" fillId="0" borderId="15" applyNumberFormat="0" applyFill="0" applyAlignment="0" applyProtection="0"/>
    <xf numFmtId="0" fontId="37" fillId="24" borderId="16" applyNumberFormat="0" applyAlignment="0" applyProtection="0"/>
    <xf numFmtId="0" fontId="38" fillId="0" borderId="0" applyNumberFormat="0" applyFill="0" applyBorder="0" applyAlignment="0" applyProtection="0"/>
    <xf numFmtId="0" fontId="25" fillId="25" borderId="17" applyNumberFormat="0" applyFont="0" applyAlignment="0" applyProtection="0"/>
    <xf numFmtId="0" fontId="39" fillId="0" borderId="0" applyNumberFormat="0" applyFill="0" applyBorder="0" applyAlignment="0" applyProtection="0"/>
    <xf numFmtId="0" fontId="21" fillId="0" borderId="18" applyNumberFormat="0" applyFill="0" applyAlignment="0" applyProtection="0"/>
    <xf numFmtId="0" fontId="40" fillId="26" borderId="0" applyNumberFormat="0" applyBorder="0" applyAlignment="0" applyProtection="0"/>
    <xf numFmtId="0" fontId="25" fillId="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40"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40"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40"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40"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40"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cellStyleXfs>
  <cellXfs count="103">
    <xf numFmtId="0" fontId="0" fillId="0" borderId="0" xfId="0"/>
    <xf numFmtId="0" fontId="3" fillId="0" borderId="0" xfId="0" applyFont="1"/>
    <xf numFmtId="2" fontId="2" fillId="0" borderId="0" xfId="0" applyNumberFormat="1" applyFont="1" applyAlignment="1">
      <alignment horizontal="right" vertical="center"/>
    </xf>
    <xf numFmtId="2" fontId="2" fillId="0" borderId="0" xfId="0" applyNumberFormat="1" applyFont="1" applyAlignment="1">
      <alignment horizontal="center" vertical="center"/>
    </xf>
    <xf numFmtId="0" fontId="2" fillId="0" borderId="0" xfId="0" applyFont="1"/>
    <xf numFmtId="0" fontId="2" fillId="0" borderId="0" xfId="0" applyFont="1" applyAlignment="1">
      <alignment vertical="center"/>
    </xf>
    <xf numFmtId="0" fontId="21" fillId="0" borderId="0" xfId="0" applyFont="1" applyAlignment="1">
      <alignment horizontal="left" indent="1"/>
    </xf>
    <xf numFmtId="0" fontId="5" fillId="0" borderId="0" xfId="0" applyFont="1" applyAlignment="1">
      <alignment horizontal="left" vertical="center" indent="1"/>
    </xf>
    <xf numFmtId="0" fontId="8" fillId="7" borderId="0" xfId="4" applyFont="1" applyFill="1">
      <alignment horizontal="left" vertical="center" indent="1"/>
    </xf>
    <xf numFmtId="2" fontId="8" fillId="7" borderId="0" xfId="4" applyNumberFormat="1" applyFont="1" applyFill="1">
      <alignment horizontal="left" vertical="center" indent="1"/>
    </xf>
    <xf numFmtId="0" fontId="3" fillId="0" borderId="0" xfId="0" applyFont="1" applyAlignment="1">
      <alignment horizontal="center" vertical="center"/>
    </xf>
    <xf numFmtId="0" fontId="0" fillId="0" borderId="0" xfId="0" applyAlignment="1">
      <alignment horizontal="center" vertical="center"/>
    </xf>
    <xf numFmtId="0" fontId="7" fillId="0" borderId="0" xfId="2" applyNumberFormat="1" applyFont="1" applyFill="1" applyAlignment="1">
      <alignment horizontal="left" vertical="center" indent="1"/>
    </xf>
    <xf numFmtId="1" fontId="7" fillId="0" borderId="0" xfId="4" applyNumberFormat="1" applyFill="1" applyAlignment="1">
      <alignment horizontal="center" vertical="center"/>
    </xf>
    <xf numFmtId="1" fontId="12" fillId="0" borderId="0" xfId="2" applyNumberFormat="1" applyFont="1" applyFill="1" applyAlignment="1">
      <alignment horizontal="center" vertical="center"/>
    </xf>
    <xf numFmtId="2" fontId="7" fillId="0" borderId="0" xfId="4" applyNumberFormat="1" applyFill="1" applyAlignment="1">
      <alignment horizontal="center" vertical="center"/>
    </xf>
    <xf numFmtId="2" fontId="12" fillId="0" borderId="0" xfId="2" applyNumberFormat="1" applyFont="1" applyFill="1" applyAlignment="1">
      <alignment horizontal="center" vertical="center"/>
    </xf>
    <xf numFmtId="0" fontId="4" fillId="11" borderId="6" xfId="3" applyFill="1" applyBorder="1" applyAlignment="1">
      <alignment horizontal="left" vertical="center" indent="3"/>
    </xf>
    <xf numFmtId="0" fontId="4" fillId="12" borderId="7" xfId="3" applyFill="1" applyBorder="1" applyAlignment="1">
      <alignment horizontal="left" vertical="center" indent="3"/>
    </xf>
    <xf numFmtId="0" fontId="4" fillId="9" borderId="8" xfId="3" applyFill="1" applyBorder="1" applyAlignment="1">
      <alignment horizontal="left" vertical="center" indent="3"/>
    </xf>
    <xf numFmtId="0" fontId="1" fillId="0" borderId="0" xfId="0" applyFont="1" applyAlignment="1">
      <alignment horizontal="center" vertical="center"/>
    </xf>
    <xf numFmtId="0" fontId="3" fillId="0" borderId="0" xfId="0" applyFont="1" applyAlignment="1">
      <alignment horizontal="left"/>
    </xf>
    <xf numFmtId="0" fontId="9" fillId="0" borderId="0" xfId="0" applyFont="1" applyAlignment="1">
      <alignment horizontal="left" indent="1"/>
    </xf>
    <xf numFmtId="0" fontId="9" fillId="0" borderId="0" xfId="2" applyFont="1" applyFill="1" applyAlignment="1">
      <alignment horizontal="left" vertical="center" indent="1"/>
    </xf>
    <xf numFmtId="0" fontId="3" fillId="0" borderId="0" xfId="0" applyFont="1" applyAlignment="1">
      <alignment horizontal="left" indent="1"/>
    </xf>
    <xf numFmtId="0" fontId="3" fillId="0" borderId="0" xfId="0" applyFont="1" applyAlignment="1">
      <alignment horizontal="left" vertical="center" indent="1"/>
    </xf>
    <xf numFmtId="0" fontId="4" fillId="6" borderId="5" xfId="0" applyFont="1" applyFill="1" applyBorder="1" applyAlignment="1">
      <alignment horizontal="left" vertical="center" indent="1"/>
    </xf>
    <xf numFmtId="0" fontId="4" fillId="14" borderId="9" xfId="3" applyFill="1" applyBorder="1" applyAlignment="1">
      <alignment horizontal="left" vertical="center" indent="3"/>
    </xf>
    <xf numFmtId="0" fontId="2" fillId="7" borderId="0" xfId="0" applyFont="1" applyFill="1"/>
    <xf numFmtId="0" fontId="8" fillId="7" borderId="0" xfId="2" applyFont="1" applyFill="1" applyAlignment="1">
      <alignment horizontal="center" vertical="center"/>
    </xf>
    <xf numFmtId="0" fontId="8" fillId="4" borderId="0" xfId="2" applyFont="1" applyAlignment="1" applyProtection="1">
      <alignment horizontal="center" vertical="center"/>
    </xf>
    <xf numFmtId="0" fontId="8" fillId="4" borderId="0" xfId="2" applyFont="1" applyAlignment="1" applyProtection="1">
      <alignment horizontal="center" vertical="center"/>
      <protection locked="0"/>
    </xf>
    <xf numFmtId="0" fontId="15" fillId="15" borderId="0" xfId="0" applyFont="1" applyFill="1" applyAlignment="1">
      <alignment horizontal="right" vertical="center" indent="1"/>
    </xf>
    <xf numFmtId="0" fontId="4" fillId="0" borderId="0" xfId="3" applyFill="1" applyBorder="1" applyAlignment="1">
      <alignment horizontal="left" vertical="center" indent="1"/>
    </xf>
    <xf numFmtId="0" fontId="4" fillId="13" borderId="0" xfId="3" applyFill="1" applyBorder="1" applyAlignment="1">
      <alignment horizontal="left" vertical="center" indent="3"/>
    </xf>
    <xf numFmtId="0" fontId="4" fillId="10" borderId="0" xfId="3" applyFill="1" applyBorder="1" applyAlignment="1">
      <alignment horizontal="left" vertical="center" indent="3"/>
    </xf>
    <xf numFmtId="0" fontId="4" fillId="6" borderId="0" xfId="3" applyFill="1" applyBorder="1" applyAlignment="1">
      <alignment horizontal="left" vertical="center" indent="1"/>
    </xf>
    <xf numFmtId="0" fontId="19" fillId="0" borderId="0" xfId="2" applyNumberFormat="1" applyFont="1" applyFill="1" applyAlignment="1">
      <alignment horizontal="left" vertical="center" indent="1"/>
    </xf>
    <xf numFmtId="0" fontId="19" fillId="0" borderId="0" xfId="4" applyNumberFormat="1" applyFont="1" applyFill="1" applyAlignment="1">
      <alignment horizontal="center" vertical="center"/>
    </xf>
    <xf numFmtId="0" fontId="20" fillId="0" borderId="0" xfId="2" applyNumberFormat="1" applyFont="1" applyFill="1" applyAlignment="1">
      <alignment horizontal="center" vertical="center"/>
    </xf>
    <xf numFmtId="2" fontId="20" fillId="0" borderId="0" xfId="2" applyNumberFormat="1" applyFont="1" applyFill="1" applyAlignment="1">
      <alignment horizontal="center" vertical="center"/>
    </xf>
    <xf numFmtId="0" fontId="4" fillId="16" borderId="0" xfId="3" applyNumberFormat="1" applyFill="1" applyBorder="1" applyAlignment="1">
      <alignment horizontal="left" vertical="center" indent="3"/>
    </xf>
    <xf numFmtId="0" fontId="6" fillId="0" borderId="0" xfId="0" applyFont="1" applyAlignment="1">
      <alignment horizontal="center" vertical="center"/>
    </xf>
    <xf numFmtId="2" fontId="16" fillId="0" borderId="0" xfId="1" applyNumberFormat="1" applyFont="1" applyFill="1" applyBorder="1">
      <alignment horizontal="center" vertical="center"/>
    </xf>
    <xf numFmtId="2" fontId="16" fillId="0" borderId="0" xfId="1" applyNumberFormat="1" applyFont="1" applyFill="1" applyBorder="1" applyAlignment="1">
      <alignment horizontal="left" vertical="center" indent="1"/>
    </xf>
    <xf numFmtId="1" fontId="10" fillId="0" borderId="0" xfId="4" applyNumberFormat="1" applyFont="1" applyFill="1" applyAlignment="1">
      <alignment horizontal="center" vertical="center"/>
    </xf>
    <xf numFmtId="1" fontId="11" fillId="0" borderId="0" xfId="2" applyNumberFormat="1" applyFont="1" applyFill="1" applyAlignment="1">
      <alignment horizontal="center" vertical="center"/>
    </xf>
    <xf numFmtId="2" fontId="10" fillId="0" borderId="0" xfId="4" applyNumberFormat="1" applyFont="1" applyFill="1" applyAlignment="1">
      <alignment horizontal="center" vertical="center"/>
    </xf>
    <xf numFmtId="2" fontId="11" fillId="0" borderId="0" xfId="2" applyNumberFormat="1" applyFont="1" applyFill="1" applyAlignment="1">
      <alignment horizontal="center" vertical="center"/>
    </xf>
    <xf numFmtId="0" fontId="10" fillId="0" borderId="0" xfId="2" applyNumberFormat="1" applyFont="1" applyFill="1" applyAlignment="1">
      <alignment horizontal="left" vertical="center" indent="1"/>
    </xf>
    <xf numFmtId="2" fontId="17" fillId="0" borderId="0" xfId="1" applyNumberFormat="1" applyFont="1" applyFill="1" applyBorder="1">
      <alignment horizontal="center" vertical="center"/>
    </xf>
    <xf numFmtId="2" fontId="17" fillId="0" borderId="0" xfId="1" applyNumberFormat="1" applyFont="1" applyFill="1" applyBorder="1" applyAlignment="1">
      <alignment horizontal="left" vertical="center" indent="1"/>
    </xf>
    <xf numFmtId="2" fontId="18" fillId="0" borderId="0" xfId="1" applyNumberFormat="1" applyFont="1" applyFill="1" applyBorder="1">
      <alignment horizontal="center" vertical="center"/>
    </xf>
    <xf numFmtId="2" fontId="18" fillId="0" borderId="0" xfId="1" applyNumberFormat="1" applyFont="1" applyFill="1" applyBorder="1" applyAlignment="1">
      <alignment horizontal="left" vertical="center" indent="1"/>
    </xf>
    <xf numFmtId="0" fontId="13" fillId="0" borderId="0" xfId="2" applyNumberFormat="1" applyFont="1" applyFill="1" applyAlignment="1">
      <alignment horizontal="left" vertical="center" indent="1"/>
    </xf>
    <xf numFmtId="1" fontId="13" fillId="0" borderId="0" xfId="4" applyNumberFormat="1" applyFont="1" applyFill="1" applyAlignment="1">
      <alignment horizontal="center" vertical="center"/>
    </xf>
    <xf numFmtId="1" fontId="14" fillId="0" borderId="0" xfId="2" applyNumberFormat="1" applyFont="1" applyFill="1" applyAlignment="1">
      <alignment horizontal="center" vertical="center"/>
    </xf>
    <xf numFmtId="2" fontId="13" fillId="0" borderId="0" xfId="4" applyNumberFormat="1" applyFont="1" applyFill="1" applyAlignment="1">
      <alignment horizontal="center" vertical="center"/>
    </xf>
    <xf numFmtId="2" fontId="14" fillId="0" borderId="0" xfId="2" applyNumberFormat="1" applyFont="1" applyFill="1" applyAlignment="1">
      <alignment horizontal="center" vertical="center"/>
    </xf>
    <xf numFmtId="1" fontId="13" fillId="0" borderId="0" xfId="4" applyNumberFormat="1" applyFont="1" applyFill="1" applyAlignment="1">
      <alignment horizontal="center"/>
    </xf>
    <xf numFmtId="2" fontId="13" fillId="0" borderId="0" xfId="4" applyNumberFormat="1" applyFont="1" applyFill="1" applyAlignment="1">
      <alignment horizontal="center"/>
    </xf>
    <xf numFmtId="0" fontId="4" fillId="17" borderId="0" xfId="3" applyFill="1" applyBorder="1" applyAlignment="1">
      <alignment horizontal="left" vertical="center" indent="3"/>
    </xf>
    <xf numFmtId="0" fontId="19" fillId="0" borderId="0" xfId="0" applyFont="1" applyAlignment="1">
      <alignment horizontal="left" vertical="center" indent="1"/>
    </xf>
    <xf numFmtId="0" fontId="19" fillId="0" borderId="0" xfId="0" applyFont="1" applyAlignment="1">
      <alignment horizontal="center" vertical="center"/>
    </xf>
    <xf numFmtId="0" fontId="19" fillId="0" borderId="0" xfId="1" applyFont="1" applyFill="1" applyBorder="1">
      <alignment horizontal="center" vertical="center"/>
    </xf>
    <xf numFmtId="0" fontId="19" fillId="0" borderId="0" xfId="2" applyFont="1" applyFill="1" applyAlignment="1">
      <alignment horizontal="left" vertical="center" indent="1"/>
    </xf>
    <xf numFmtId="0" fontId="20" fillId="0" borderId="0" xfId="2" applyFont="1" applyFill="1" applyAlignment="1">
      <alignment horizontal="left" vertical="center" indent="1"/>
    </xf>
    <xf numFmtId="0" fontId="10" fillId="0" borderId="0" xfId="1" applyFont="1" applyFill="1" applyBorder="1" applyAlignment="1">
      <alignment horizontal="left" vertical="center" indent="1"/>
    </xf>
    <xf numFmtId="0" fontId="10" fillId="0" borderId="0" xfId="1" applyFont="1" applyFill="1" applyBorder="1">
      <alignment horizontal="center" vertical="center"/>
    </xf>
    <xf numFmtId="0" fontId="10" fillId="0" borderId="0" xfId="2" applyFont="1" applyFill="1" applyAlignment="1">
      <alignment horizontal="left" vertical="center" indent="1"/>
    </xf>
    <xf numFmtId="0" fontId="11" fillId="0" borderId="0" xfId="2" applyFont="1" applyFill="1" applyAlignment="1">
      <alignment horizontal="left" vertical="center" indent="1"/>
    </xf>
    <xf numFmtId="0" fontId="7" fillId="0" borderId="0" xfId="1" applyFont="1" applyFill="1" applyBorder="1" applyAlignment="1">
      <alignment horizontal="left" vertical="center" indent="1"/>
    </xf>
    <xf numFmtId="0" fontId="7" fillId="0" borderId="0" xfId="1" applyFont="1" applyFill="1" applyBorder="1">
      <alignment horizontal="center" vertical="center"/>
    </xf>
    <xf numFmtId="0" fontId="7" fillId="0" borderId="0" xfId="2" applyFont="1" applyFill="1" applyAlignment="1">
      <alignment horizontal="left" vertical="center" indent="1"/>
    </xf>
    <xf numFmtId="0" fontId="12" fillId="0" borderId="0" xfId="2" applyFont="1" applyFill="1" applyAlignment="1">
      <alignment horizontal="left" vertical="center" indent="1"/>
    </xf>
    <xf numFmtId="0" fontId="13" fillId="0" borderId="0" xfId="1" applyFont="1" applyFill="1" applyBorder="1" applyAlignment="1">
      <alignment horizontal="left" vertical="center" indent="1"/>
    </xf>
    <xf numFmtId="0" fontId="13" fillId="0" borderId="0" xfId="1" applyFont="1" applyFill="1" applyBorder="1">
      <alignment horizontal="center" vertical="center"/>
    </xf>
    <xf numFmtId="0" fontId="13" fillId="0" borderId="0" xfId="2" applyFont="1" applyFill="1" applyAlignment="1">
      <alignment horizontal="left" vertical="center" indent="1"/>
    </xf>
    <xf numFmtId="0" fontId="14" fillId="0" borderId="0" xfId="2" applyFont="1" applyFill="1" applyAlignment="1">
      <alignment horizontal="left" vertical="center" indent="1"/>
    </xf>
    <xf numFmtId="0" fontId="4" fillId="18" borderId="0" xfId="0" applyFont="1" applyFill="1" applyAlignment="1">
      <alignment horizontal="left" vertical="center" indent="1"/>
    </xf>
    <xf numFmtId="166" fontId="8" fillId="7" borderId="0" xfId="4" applyNumberFormat="1" applyFont="1" applyFill="1">
      <alignment horizontal="left" vertical="center" indent="1"/>
    </xf>
    <xf numFmtId="166" fontId="8" fillId="0" borderId="0" xfId="4" applyNumberFormat="1" applyFont="1" applyFill="1">
      <alignment horizontal="left" vertical="center" indent="1"/>
    </xf>
    <xf numFmtId="166" fontId="6" fillId="7" borderId="0" xfId="0" applyNumberFormat="1" applyFont="1" applyFill="1" applyAlignment="1">
      <alignment vertical="center"/>
    </xf>
    <xf numFmtId="166" fontId="2" fillId="7" borderId="0" xfId="0" applyNumberFormat="1" applyFont="1" applyFill="1"/>
    <xf numFmtId="0" fontId="20" fillId="0" borderId="0" xfId="2" applyFont="1" applyFill="1" applyAlignment="1">
      <alignment horizontal="left" vertical="center" indent="3"/>
    </xf>
    <xf numFmtId="0" fontId="11" fillId="0" borderId="0" xfId="2" applyFont="1" applyFill="1" applyAlignment="1">
      <alignment horizontal="left" vertical="center" indent="3"/>
    </xf>
    <xf numFmtId="0" fontId="12" fillId="0" borderId="0" xfId="2" applyFont="1" applyFill="1" applyAlignment="1">
      <alignment horizontal="left" vertical="center" indent="3"/>
    </xf>
    <xf numFmtId="0" fontId="14" fillId="0" borderId="0" xfId="2" applyFont="1" applyFill="1" applyAlignment="1">
      <alignment horizontal="left" vertical="center" indent="3"/>
    </xf>
    <xf numFmtId="167" fontId="8" fillId="7" borderId="0" xfId="4" applyNumberFormat="1" applyFont="1" applyFill="1">
      <alignment horizontal="left" vertical="center" indent="1"/>
    </xf>
    <xf numFmtId="0" fontId="8" fillId="7" borderId="0" xfId="4" applyFont="1" applyFill="1">
      <alignment horizontal="left" vertical="center" indent="1"/>
    </xf>
    <xf numFmtId="0" fontId="7" fillId="7" borderId="2" xfId="4" applyFill="1" applyBorder="1">
      <alignment horizontal="left" vertical="center" indent="1"/>
    </xf>
    <xf numFmtId="0" fontId="7" fillId="7" borderId="4" xfId="4" applyFill="1" applyBorder="1">
      <alignment horizontal="left" vertical="center" indent="1"/>
    </xf>
    <xf numFmtId="0" fontId="4" fillId="6" borderId="5" xfId="3" applyFill="1" applyBorder="1" applyAlignment="1">
      <alignment horizontal="left" vertical="center" indent="1"/>
    </xf>
    <xf numFmtId="0" fontId="24" fillId="6" borderId="5" xfId="0" applyFont="1" applyFill="1" applyBorder="1" applyAlignment="1">
      <alignment horizontal="center" vertical="center"/>
    </xf>
    <xf numFmtId="0" fontId="8" fillId="8" borderId="0" xfId="2" applyFont="1" applyFill="1" applyAlignment="1">
      <alignment horizontal="right" vertical="center" indent="1"/>
    </xf>
    <xf numFmtId="166" fontId="9" fillId="4" borderId="0" xfId="2" applyNumberFormat="1" applyFont="1" applyAlignment="1">
      <alignment horizontal="center" vertical="center"/>
    </xf>
    <xf numFmtId="0" fontId="15" fillId="8" borderId="0" xfId="1" applyFont="1" applyFill="1" applyBorder="1">
      <alignment horizontal="center" vertical="center"/>
    </xf>
    <xf numFmtId="0" fontId="2" fillId="0" borderId="0" xfId="0" applyFont="1" applyAlignment="1">
      <alignment horizontal="center" vertical="center"/>
    </xf>
    <xf numFmtId="0" fontId="23" fillId="6" borderId="5" xfId="2" applyFont="1" applyFill="1" applyBorder="1" applyAlignment="1">
      <alignment horizontal="center" vertical="center"/>
    </xf>
    <xf numFmtId="166" fontId="8" fillId="7" borderId="0" xfId="2" applyNumberFormat="1" applyFont="1" applyFill="1" applyAlignment="1">
      <alignment horizontal="center" vertical="center"/>
    </xf>
    <xf numFmtId="0" fontId="22" fillId="15" borderId="0" xfId="2" applyFont="1" applyFill="1" applyAlignment="1">
      <alignment horizontal="center" vertical="center"/>
    </xf>
    <xf numFmtId="0" fontId="2" fillId="0" borderId="0" xfId="0" applyFont="1" applyAlignment="1">
      <alignment horizontal="center" vertical="center" wrapText="1"/>
    </xf>
    <xf numFmtId="0" fontId="8" fillId="4" borderId="0" xfId="2" applyFont="1" applyAlignment="1" applyProtection="1">
      <alignment horizontal="center" vertical="center"/>
      <protection locked="0"/>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Antet fitness" xfId="1" xr:uid="{00000000-0005-0000-0000-000003000000}"/>
    <cellStyle name="Bun" xfId="16" builtinId="26" customBuiltin="1"/>
    <cellStyle name="Calcul" xfId="21" builtinId="22" customBuiltin="1"/>
    <cellStyle name="Celulă legată" xfId="22" builtinId="24" customBuiltin="1"/>
    <cellStyle name="Eronat" xfId="17" builtinId="27" customBuiltin="1"/>
    <cellStyle name="fitness_general" xfId="2" xr:uid="{00000000-0005-0000-0000-000000000000}"/>
    <cellStyle name="fitness_info" xfId="4" xr:uid="{00000000-0005-0000-0000-000001000000}"/>
    <cellStyle name="fitness_secțiune" xfId="3" xr:uid="{00000000-0005-0000-0000-000002000000}"/>
    <cellStyle name="Ieșire" xfId="20" builtinId="21" customBuiltin="1"/>
    <cellStyle name="Intrare" xfId="19" builtinId="20" customBuiltin="1"/>
    <cellStyle name="Monedă" xfId="8" builtinId="4" customBuiltin="1"/>
    <cellStyle name="Monedă [0]" xfId="9" builtinId="7" customBuiltin="1"/>
    <cellStyle name="Neutru" xfId="18" builtinId="28" customBuiltin="1"/>
    <cellStyle name="Normal" xfId="0" builtinId="0" customBuiltin="1"/>
    <cellStyle name="Notă" xfId="25" builtinId="10" customBuiltin="1"/>
    <cellStyle name="Procent" xfId="10" builtinId="5" customBuiltin="1"/>
    <cellStyle name="Stil 1" xfId="5" xr:uid="{69FCCD0D-BFB9-9D46-985B-298C06E947EC}"/>
    <cellStyle name="Text avertisment" xfId="24" builtinId="11" customBuiltin="1"/>
    <cellStyle name="Text explicativ" xfId="26" builtinId="53" customBuiltin="1"/>
    <cellStyle name="Titlu" xfId="11" builtinId="15" customBuiltin="1"/>
    <cellStyle name="Titlu 1" xfId="12" builtinId="16" customBuiltin="1"/>
    <cellStyle name="Titlu 2" xfId="13" builtinId="17" customBuiltin="1"/>
    <cellStyle name="Titlu 3" xfId="14" builtinId="18" customBuiltin="1"/>
    <cellStyle name="Titlu 4" xfId="15" builtinId="19" customBuiltin="1"/>
    <cellStyle name="Total" xfId="27" builtinId="25" customBuiltin="1"/>
    <cellStyle name="Verificare celulă" xfId="23" builtinId="23" customBuiltin="1"/>
    <cellStyle name="Virgulă" xfId="6" builtinId="3" customBuiltin="1"/>
    <cellStyle name="Virgulă [0]" xfId="7" builtinId="6" customBuiltin="1"/>
  </cellStyles>
  <dxfs count="168">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solid">
          <fgColor indexed="64"/>
          <bgColor theme="5" tint="0.59996337778862885"/>
        </patternFill>
      </fill>
      <alignment horizontal="center" vertical="center" textRotation="0" wrapText="0" indent="0" justifyLastLine="0" shrinkToFit="0" readingOrder="0"/>
    </dxf>
    <dxf>
      <font>
        <b/>
        <i val="0"/>
        <strike val="0"/>
        <condense val="0"/>
        <extend val="0"/>
        <outline val="0"/>
        <shadow val="0"/>
        <u val="none"/>
        <vertAlign val="baseline"/>
        <sz val="8"/>
        <color theme="5" tint="-0.499984740745262"/>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theme="4" tint="-0.24994659260841701"/>
        </left>
        <right style="thin">
          <color theme="4" tint="-0.24994659260841701"/>
        </right>
        <top/>
        <bottom/>
      </border>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i val="0"/>
        <strike val="0"/>
        <outline val="0"/>
        <shadow val="0"/>
        <u val="none"/>
        <vertAlign val="baseline"/>
        <sz val="9"/>
        <color theme="4" tint="-0.499984740745262"/>
        <name val="Arial"/>
        <family val="2"/>
        <scheme val="minor"/>
      </font>
      <fill>
        <patternFill patternType="solid">
          <fgColor indexed="64"/>
          <bgColor theme="4"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9"/>
        <color theme="4"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diagonalUp="0" diagonalDown="0">
        <left/>
        <right/>
        <top/>
        <bottom/>
      </border>
    </dxf>
    <dxf>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0"/>
        <name val="Arial"/>
        <family val="2"/>
        <scheme val="minor"/>
      </font>
      <fill>
        <patternFill patternType="none">
          <fgColor indexed="64"/>
          <bgColor auto="1"/>
        </patternFill>
      </fill>
      <alignment horizontal="left" vertical="center" textRotation="0" wrapText="0" indent="1"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3"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3"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3"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5" tint="-0.499984740745262"/>
        </left>
        <right style="thin">
          <color theme="5" tint="-0.499984740745262"/>
        </right>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3"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b/>
        <i val="0"/>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outline="0">
        <top style="thin">
          <color theme="4" tint="0.39994506668294322"/>
        </top>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textRotation="0" wrapText="0" indent="1" justifyLastLine="0" shrinkToFit="0" readingOrder="0"/>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bottom/>
      </border>
    </dxf>
    <dxf>
      <font>
        <b/>
        <i val="0"/>
        <color theme="4" tint="-0.499984740745262"/>
      </font>
      <fill>
        <patternFill>
          <bgColor theme="8"/>
        </patternFill>
      </fill>
      <border diagonalUp="0" diagonalDown="0">
        <left/>
        <right/>
        <top/>
        <bottom/>
        <vertical/>
        <horizontal/>
      </border>
    </dxf>
    <dxf>
      <font>
        <b/>
        <i val="0"/>
        <color theme="4" tint="-0.499984740745262"/>
      </font>
      <fill>
        <patternFill>
          <bgColor theme="4"/>
        </patternFill>
      </fill>
      <border diagonalUp="0" diagonalDown="0">
        <left/>
        <right/>
        <top/>
        <bottom/>
        <vertical/>
        <horizontal/>
      </border>
    </dxf>
    <dxf>
      <font>
        <color theme="4" tint="-0.499984740745262"/>
      </font>
      <fill>
        <patternFill>
          <bgColor theme="4" tint="0.79998168889431442"/>
        </patternFill>
      </fill>
      <border diagonalUp="0" diagonalDown="0">
        <left/>
        <right/>
        <top/>
        <bottom/>
        <vertical/>
        <horizontal/>
      </border>
    </dxf>
    <dxf>
      <font>
        <b/>
        <i val="0"/>
        <color theme="9" tint="-0.499984740745262"/>
      </font>
      <fill>
        <patternFill>
          <bgColor theme="9" tint="0.59996337778862885"/>
        </patternFill>
      </fill>
      <border diagonalUp="0" diagonalDown="0">
        <left/>
        <right/>
        <top/>
        <bottom/>
        <vertical/>
        <horizontal/>
      </border>
    </dxf>
    <dxf>
      <font>
        <b/>
        <i val="0"/>
        <color theme="9" tint="-0.499984740745262"/>
      </font>
      <fill>
        <patternFill>
          <bgColor theme="9"/>
        </patternFill>
      </fill>
      <border diagonalUp="0" diagonalDown="0">
        <left/>
        <right/>
        <top/>
        <bottom/>
        <vertical/>
        <horizontal/>
      </border>
    </dxf>
    <dxf>
      <font>
        <color theme="9" tint="-0.499984740745262"/>
      </font>
      <fill>
        <patternFill>
          <bgColor theme="9" tint="0.79998168889431442"/>
        </patternFill>
      </fill>
      <border diagonalUp="0" diagonalDown="0">
        <left/>
        <right/>
        <top/>
        <bottom/>
        <vertical/>
        <horizontal/>
      </border>
    </dxf>
    <dxf>
      <font>
        <b/>
        <i val="0"/>
        <color theme="6" tint="-0.499984740745262"/>
      </font>
      <fill>
        <patternFill>
          <bgColor theme="6" tint="0.59996337778862885"/>
        </patternFill>
      </fill>
      <border diagonalUp="0" diagonalDown="0">
        <left/>
        <right/>
        <top/>
        <bottom/>
        <vertical/>
        <horizontal/>
      </border>
    </dxf>
    <dxf>
      <font>
        <b/>
        <i val="0"/>
        <color theme="6" tint="-0.499984740745262"/>
      </font>
      <fill>
        <patternFill>
          <bgColor theme="6"/>
        </patternFill>
      </fill>
      <border diagonalUp="0" diagonalDown="0">
        <left/>
        <right/>
        <top/>
        <bottom/>
        <vertical/>
        <horizontal/>
      </border>
    </dxf>
    <dxf>
      <font>
        <color theme="6" tint="-0.499984740745262"/>
      </font>
      <fill>
        <patternFill>
          <bgColor theme="6" tint="0.79998168889431442"/>
        </patternFill>
      </fill>
      <border diagonalUp="0" diagonalDown="0">
        <left/>
        <right/>
        <top/>
        <bottom/>
        <vertical/>
        <horizontal/>
      </border>
    </dxf>
    <dxf>
      <font>
        <b/>
        <i val="0"/>
        <color theme="5" tint="-0.499984740745262"/>
      </font>
      <fill>
        <patternFill>
          <bgColor theme="5" tint="0.59996337778862885"/>
        </patternFill>
      </fill>
      <border diagonalUp="0" diagonalDown="0">
        <left/>
        <right/>
        <top/>
        <bottom/>
        <vertical/>
        <horizontal/>
      </border>
    </dxf>
    <dxf>
      <font>
        <b/>
        <i val="0"/>
        <color theme="5" tint="-0.499984740745262"/>
      </font>
      <fill>
        <patternFill>
          <bgColor theme="5"/>
        </patternFill>
      </fill>
      <border diagonalUp="0" diagonalDown="0">
        <left/>
        <right/>
        <top/>
        <bottom/>
        <vertical/>
        <horizontal/>
      </border>
    </dxf>
    <dxf>
      <font>
        <color theme="5" tint="-0.499984740745262"/>
      </font>
      <fill>
        <patternFill>
          <bgColor theme="5" tint="0.79998168889431442"/>
        </patternFill>
      </fill>
      <border diagonalUp="0" diagonalDown="0">
        <left/>
        <right/>
        <top/>
        <bottom/>
        <vertical/>
        <horizontal/>
      </border>
    </dxf>
    <dxf>
      <font>
        <b/>
        <i val="0"/>
        <color theme="7" tint="-0.499984740745262"/>
      </font>
      <fill>
        <patternFill>
          <bgColor theme="7" tint="0.59996337778862885"/>
        </patternFill>
      </fill>
      <border diagonalUp="0" diagonalDown="0">
        <left/>
        <right/>
        <top/>
        <bottom/>
        <vertical/>
        <horizontal/>
      </border>
    </dxf>
    <dxf>
      <font>
        <color theme="7" tint="-0.499984740745262"/>
      </font>
      <fill>
        <patternFill>
          <bgColor theme="7"/>
        </patternFill>
      </fill>
    </dxf>
    <dxf>
      <font>
        <color theme="7" tint="-0.499984740745262"/>
      </font>
      <fill>
        <patternFill>
          <bgColor theme="7" tint="0.79998168889431442"/>
        </patternFill>
      </fill>
      <border diagonalUp="0" diagonalDown="0">
        <left/>
        <right/>
        <top/>
        <bottom/>
        <vertical/>
        <horizontal/>
      </border>
    </dxf>
  </dxfs>
  <tableStyles count="5" defaultTableStyle="TableStyleMedium9" defaultPivotStyle="PivotStyleLight16">
    <tableStyle name="Stil tabel 1" pivot="0" count="3" xr9:uid="{240C4638-127A-40B1-A7D1-AFC026F95937}">
      <tableStyleElement type="wholeTable" dxfId="167"/>
      <tableStyleElement type="headerRow" dxfId="166"/>
      <tableStyleElement type="firstColumn" dxfId="165"/>
    </tableStyle>
    <tableStyle name="Stil tabel 1 2" pivot="0" count="3" xr9:uid="{AD1C5075-90F8-4073-A1BC-FE14FC5BFE7C}">
      <tableStyleElement type="wholeTable" dxfId="164"/>
      <tableStyleElement type="headerRow" dxfId="163"/>
      <tableStyleElement type="firstColumn" dxfId="162"/>
    </tableStyle>
    <tableStyle name="Stil tabel 1 2 2" pivot="0" count="3" xr9:uid="{D389DD6D-2B1A-4EDD-B3D5-B67E5488B4C6}">
      <tableStyleElement type="wholeTable" dxfId="161"/>
      <tableStyleElement type="headerRow" dxfId="160"/>
      <tableStyleElement type="firstColumn" dxfId="159"/>
    </tableStyle>
    <tableStyle name="Stil tabel 1 2 2 2" pivot="0" count="3" xr9:uid="{158F642B-C9EC-42F1-B4FB-8A0DA3DEC67C}">
      <tableStyleElement type="wholeTable" dxfId="158"/>
      <tableStyleElement type="headerRow" dxfId="157"/>
      <tableStyleElement type="firstColumn" dxfId="156"/>
    </tableStyle>
    <tableStyle name="Stil tabel 1 2 2 2 2" pivot="0" count="3" xr9:uid="{F2CD57C6-FE1E-4304-8146-A56BA3BEA08E}">
      <tableStyleElement type="wholeTable" dxfId="155"/>
      <tableStyleElement type="headerRow" dxfId="154"/>
      <tableStyleElement type="firstColumn" dxfId="153"/>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_rels/drawing21.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drawing12.xml><?xml version="1.0" encoding="utf-8"?>
<xdr:wsDr xmlns:xdr="http://schemas.openxmlformats.org/drawingml/2006/spreadsheetDrawing" xmlns:a="http://schemas.openxmlformats.org/drawingml/2006/main">
  <xdr:twoCellAnchor>
    <xdr:from>
      <xdr:col>4</xdr:col>
      <xdr:colOff>77930</xdr:colOff>
      <xdr:row>6</xdr:row>
      <xdr:rowOff>55416</xdr:rowOff>
    </xdr:from>
    <xdr:to>
      <xdr:col>4</xdr:col>
      <xdr:colOff>352250</xdr:colOff>
      <xdr:row>6</xdr:row>
      <xdr:rowOff>329736</xdr:rowOff>
    </xdr:to>
    <xdr:pic>
      <xdr:nvPicPr>
        <xdr:cNvPr id="3" name="Element grafic 2" descr="Accesați cu crawlere cu umplere compactă">
          <a:extLst>
            <a:ext uri="{FF2B5EF4-FFF2-40B4-BE49-F238E27FC236}">
              <a16:creationId xmlns:a16="http://schemas.microsoft.com/office/drawing/2014/main" id="{72ADBDA3-DF0E-97F1-74FD-F898FE880D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530021" y="2537689"/>
          <a:ext cx="274320" cy="274320"/>
        </a:xfrm>
        <a:prstGeom prst="rect">
          <a:avLst/>
        </a:prstGeom>
      </xdr:spPr>
    </xdr:pic>
    <xdr:clientData/>
  </xdr:twoCellAnchor>
  <xdr:twoCellAnchor>
    <xdr:from>
      <xdr:col>4</xdr:col>
      <xdr:colOff>57726</xdr:colOff>
      <xdr:row>13</xdr:row>
      <xdr:rowOff>57727</xdr:rowOff>
    </xdr:from>
    <xdr:to>
      <xdr:col>4</xdr:col>
      <xdr:colOff>332046</xdr:colOff>
      <xdr:row>13</xdr:row>
      <xdr:rowOff>332047</xdr:rowOff>
    </xdr:to>
    <xdr:pic>
      <xdr:nvPicPr>
        <xdr:cNvPr id="4" name="Element grafic 3" descr="Persoană confuză cu umplere compactă">
          <a:extLst>
            <a:ext uri="{FF2B5EF4-FFF2-40B4-BE49-F238E27FC236}">
              <a16:creationId xmlns:a16="http://schemas.microsoft.com/office/drawing/2014/main" id="{745E78FA-1D6F-E347-85CB-2C377485FD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509817" y="5207000"/>
          <a:ext cx="274320" cy="274320"/>
        </a:xfrm>
        <a:prstGeom prst="rect">
          <a:avLst/>
        </a:prstGeom>
      </xdr:spPr>
    </xdr:pic>
    <xdr:clientData/>
  </xdr:twoCellAnchor>
  <xdr:twoCellAnchor>
    <xdr:from>
      <xdr:col>4</xdr:col>
      <xdr:colOff>46181</xdr:colOff>
      <xdr:row>20</xdr:row>
      <xdr:rowOff>57727</xdr:rowOff>
    </xdr:from>
    <xdr:to>
      <xdr:col>4</xdr:col>
      <xdr:colOff>320501</xdr:colOff>
      <xdr:row>20</xdr:row>
      <xdr:rowOff>332047</xdr:rowOff>
    </xdr:to>
    <xdr:pic>
      <xdr:nvPicPr>
        <xdr:cNvPr id="5" name="Element grafic 4" descr="Rulați cu umplere compactă">
          <a:extLst>
            <a:ext uri="{FF2B5EF4-FFF2-40B4-BE49-F238E27FC236}">
              <a16:creationId xmlns:a16="http://schemas.microsoft.com/office/drawing/2014/main" id="{9BA1FD2C-CA99-6947-B749-EB467DA7F8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98272" y="7874000"/>
          <a:ext cx="274320" cy="274320"/>
        </a:xfrm>
        <a:prstGeom prst="rect">
          <a:avLst/>
        </a:prstGeom>
      </xdr:spPr>
    </xdr:pic>
    <xdr:clientData/>
  </xdr:twoCellAnchor>
  <xdr:twoCellAnchor>
    <xdr:from>
      <xdr:col>4</xdr:col>
      <xdr:colOff>46180</xdr:colOff>
      <xdr:row>27</xdr:row>
      <xdr:rowOff>57725</xdr:rowOff>
    </xdr:from>
    <xdr:to>
      <xdr:col>4</xdr:col>
      <xdr:colOff>320500</xdr:colOff>
      <xdr:row>27</xdr:row>
      <xdr:rowOff>332045</xdr:rowOff>
    </xdr:to>
    <xdr:pic>
      <xdr:nvPicPr>
        <xdr:cNvPr id="6" name="Element grafic 5" descr="Mers pe jos cu umplere compactă">
          <a:extLst>
            <a:ext uri="{FF2B5EF4-FFF2-40B4-BE49-F238E27FC236}">
              <a16:creationId xmlns:a16="http://schemas.microsoft.com/office/drawing/2014/main" id="{B19EF5D6-0D8D-BB40-87A2-0625EC667D7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98271" y="10540998"/>
          <a:ext cx="274320" cy="27432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50800</xdr:colOff>
      <xdr:row>9</xdr:row>
      <xdr:rowOff>50800</xdr:rowOff>
    </xdr:from>
    <xdr:to>
      <xdr:col>1</xdr:col>
      <xdr:colOff>325120</xdr:colOff>
      <xdr:row>9</xdr:row>
      <xdr:rowOff>325120</xdr:rowOff>
    </xdr:to>
    <xdr:pic>
      <xdr:nvPicPr>
        <xdr:cNvPr id="4" name="Element grafic 3" descr="Accesați cu crawlere cu umplere compactă">
          <a:extLst>
            <a:ext uri="{FF2B5EF4-FFF2-40B4-BE49-F238E27FC236}">
              <a16:creationId xmlns:a16="http://schemas.microsoft.com/office/drawing/2014/main" id="{7BD3705C-4739-3947-A85B-3E93011736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42900" y="4610100"/>
          <a:ext cx="274320" cy="274320"/>
        </a:xfrm>
        <a:prstGeom prst="rect">
          <a:avLst/>
        </a:prstGeom>
      </xdr:spPr>
    </xdr:pic>
    <xdr:clientData/>
  </xdr:twoCellAnchor>
  <xdr:twoCellAnchor>
    <xdr:from>
      <xdr:col>1</xdr:col>
      <xdr:colOff>50800</xdr:colOff>
      <xdr:row>15</xdr:row>
      <xdr:rowOff>50800</xdr:rowOff>
    </xdr:from>
    <xdr:to>
      <xdr:col>1</xdr:col>
      <xdr:colOff>325120</xdr:colOff>
      <xdr:row>15</xdr:row>
      <xdr:rowOff>325120</xdr:rowOff>
    </xdr:to>
    <xdr:pic>
      <xdr:nvPicPr>
        <xdr:cNvPr id="5" name="Element grafic 4" descr="Persoană confuză cu umplere compactă">
          <a:extLst>
            <a:ext uri="{FF2B5EF4-FFF2-40B4-BE49-F238E27FC236}">
              <a16:creationId xmlns:a16="http://schemas.microsoft.com/office/drawing/2014/main" id="{D55CA2F0-6193-9F49-8DBC-3BF8A81AE9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42900" y="6896100"/>
          <a:ext cx="274320" cy="274320"/>
        </a:xfrm>
        <a:prstGeom prst="rect">
          <a:avLst/>
        </a:prstGeom>
      </xdr:spPr>
    </xdr:pic>
    <xdr:clientData/>
  </xdr:twoCellAnchor>
  <xdr:twoCellAnchor>
    <xdr:from>
      <xdr:col>1</xdr:col>
      <xdr:colOff>50800</xdr:colOff>
      <xdr:row>21</xdr:row>
      <xdr:rowOff>50800</xdr:rowOff>
    </xdr:from>
    <xdr:to>
      <xdr:col>1</xdr:col>
      <xdr:colOff>325120</xdr:colOff>
      <xdr:row>21</xdr:row>
      <xdr:rowOff>325120</xdr:rowOff>
    </xdr:to>
    <xdr:pic>
      <xdr:nvPicPr>
        <xdr:cNvPr id="6" name="Element grafic 5" descr="Rulați cu umplere compactă">
          <a:extLst>
            <a:ext uri="{FF2B5EF4-FFF2-40B4-BE49-F238E27FC236}">
              <a16:creationId xmlns:a16="http://schemas.microsoft.com/office/drawing/2014/main" id="{96C49031-383D-554C-BB3F-AE132E54EE5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2900" y="9182100"/>
          <a:ext cx="274320" cy="274320"/>
        </a:xfrm>
        <a:prstGeom prst="rect">
          <a:avLst/>
        </a:prstGeom>
      </xdr:spPr>
    </xdr:pic>
    <xdr:clientData/>
  </xdr:twoCellAnchor>
  <xdr:twoCellAnchor>
    <xdr:from>
      <xdr:col>1</xdr:col>
      <xdr:colOff>50800</xdr:colOff>
      <xdr:row>27</xdr:row>
      <xdr:rowOff>50800</xdr:rowOff>
    </xdr:from>
    <xdr:to>
      <xdr:col>1</xdr:col>
      <xdr:colOff>325120</xdr:colOff>
      <xdr:row>27</xdr:row>
      <xdr:rowOff>325120</xdr:rowOff>
    </xdr:to>
    <xdr:pic>
      <xdr:nvPicPr>
        <xdr:cNvPr id="7" name="Element grafic 6" descr="Mers pe jos cu umplere compactă">
          <a:extLst>
            <a:ext uri="{FF2B5EF4-FFF2-40B4-BE49-F238E27FC236}">
              <a16:creationId xmlns:a16="http://schemas.microsoft.com/office/drawing/2014/main" id="{6C334E8F-7FED-B442-88C8-17C6DB6BD59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2900" y="11468100"/>
          <a:ext cx="274320" cy="274320"/>
        </a:xfrm>
        <a:prstGeom prst="rect">
          <a:avLst/>
        </a:prstGeom>
      </xdr:spPr>
    </xdr:pic>
    <xdr:clientData/>
  </xdr:twoCellAnchor>
</xdr:wsDr>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Încălzire" displayName="Încălzire" ref="E8:J12" headerRowDxfId="152" dataDxfId="151" totalsRowDxfId="150" totalsRowBorderDxfId="149" dataCellStyle="fitness_general">
  <autoFilter ref="E8:J12" xr:uid="{CCEB5884-1189-48DE-A7DB-BFB267FFE82A}">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Exerciții" dataDxfId="148" totalsRowDxfId="147" dataCellStyle="fitness_general"/>
    <tableColumn id="2" xr3:uid="{00000000-0010-0000-0000-000002000000}" name="Rep" dataDxfId="146" totalsRowDxfId="145" dataCellStyle="fitness_general"/>
    <tableColumn id="3" xr3:uid="{00000000-0010-0000-0000-000003000000}" name="Gr (kg)" dataDxfId="144" totalsRowDxfId="143" dataCellStyle="fitness_general"/>
    <tableColumn id="4" xr3:uid="{00000000-0010-0000-0000-000004000000}" name="Săptămâni" dataDxfId="142" totalsRowDxfId="141" dataCellStyle="fitness_general"/>
    <tableColumn id="5" xr3:uid="{00000000-0010-0000-0000-000005000000}" name="Frecvența" dataDxfId="140" totalsRowDxfId="139" dataCellStyle="fitness_general"/>
    <tableColumn id="6" xr3:uid="{00000000-0010-0000-0000-000006000000}" name="Început" totalsRowFunction="count" dataDxfId="138" totalsRowDxfId="137" dataCellStyle="fitness_general"/>
  </tableColumns>
  <tableStyleInfo name="Stil tabel 1" showFirstColumn="1" showLastColumn="0" showRowStripes="0" showColumnStripes="0"/>
  <extLst>
    <ext xmlns:x14="http://schemas.microsoft.com/office/spreadsheetml/2009/9/main" uri="{504A1905-F514-4f6f-8877-14C23A59335A}">
      <x14:table altTextSummary="Introduceți exerciții fizice, repetări, greutăți în kilograme, săptămâni, frecvență și oră de început în acest tabel"/>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Forță" displayName="Forță" ref="E15:J19" totalsRowShown="0" headerRowDxfId="136" dataDxfId="135" dataCellStyle="fitness_general">
  <autoFilter ref="E15:J19" xr:uid="{7C1D267A-A3C8-4F17-88B2-0E18C8E76E01}">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Exerciții" dataDxfId="134" dataCellStyle="fitness_general"/>
    <tableColumn id="2" xr3:uid="{00000000-0010-0000-0100-000002000000}" name="Rep" dataDxfId="133" dataCellStyle="fitness_general"/>
    <tableColumn id="3" xr3:uid="{00000000-0010-0000-0100-000003000000}" name="Gr" dataDxfId="132" dataCellStyle="fitness_general"/>
    <tableColumn id="4" xr3:uid="{00000000-0010-0000-0100-000004000000}" name="Săptămâni" dataDxfId="131" dataCellStyle="fitness_general"/>
    <tableColumn id="5" xr3:uid="{00000000-0010-0000-0100-000005000000}" name="Frecvența" dataDxfId="130" dataCellStyle="fitness_general"/>
    <tableColumn id="6" xr3:uid="{00000000-0010-0000-0100-000006000000}" name="Început" dataDxfId="129" dataCellStyle="fitness_general"/>
  </tableColumns>
  <tableStyleInfo name="Stil tabel 1 2" showFirstColumn="1" showLastColumn="0" showRowStripes="0" showColumnStripes="0"/>
  <extLst>
    <ext xmlns:x14="http://schemas.microsoft.com/office/spreadsheetml/2009/9/main" uri="{504A1905-F514-4f6f-8877-14C23A59335A}">
      <x14:table altTextSummary="Introduceți exerciții fizice, repetări, greutăți, săptămâni, frecvență și oră de început în acest tabel"/>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Cardio" displayName="Cardio" ref="E22:J26" totalsRowShown="0" headerRowDxfId="128" dataDxfId="127" dataCellStyle="fitness_general">
  <autoFilter ref="E22:J26" xr:uid="{B9C411E6-F06B-4484-AC98-3A743D661CBD}">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Exerciții" dataDxfId="126" dataCellStyle="fitness_general"/>
    <tableColumn id="2" xr3:uid="{00000000-0010-0000-0200-000002000000}" name="Rep" dataDxfId="125" dataCellStyle="fitness_general"/>
    <tableColumn id="3" xr3:uid="{00000000-0010-0000-0200-000003000000}" name="Gr" dataDxfId="124" dataCellStyle="fitness_general"/>
    <tableColumn id="4" xr3:uid="{00000000-0010-0000-0200-000004000000}" name="Săptămâni" dataDxfId="123" dataCellStyle="fitness_general"/>
    <tableColumn id="5" xr3:uid="{00000000-0010-0000-0200-000005000000}" name="Frecvența" dataDxfId="122" dataCellStyle="fitness_general"/>
    <tableColumn id="6" xr3:uid="{00000000-0010-0000-0200-000006000000}" name="Început" dataDxfId="121" dataCellStyle="fitness_general"/>
  </tableColumns>
  <tableStyleInfo name="Stil tabel 1 2 2" showFirstColumn="1" showLastColumn="0" showRowStripes="0" showColumnStripes="0"/>
  <extLst>
    <ext xmlns:x14="http://schemas.microsoft.com/office/spreadsheetml/2009/9/main" uri="{504A1905-F514-4f6f-8877-14C23A59335A}">
      <x14:table altTextSummary="Introduceți exerciții fizice, repetări, greutăți, săptămâni, frecvență și oră de început în acest tabel"/>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Relaxare" displayName="Relaxare" ref="E29:J33" totalsRowShown="0" headerRowDxfId="120" dataDxfId="119" dataCellStyle="fitness_general">
  <autoFilter ref="E29:J33" xr:uid="{347377CC-AC00-44D8-AD48-7BBFF71370DE}">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Exerciții" dataDxfId="118" dataCellStyle="fitness_general"/>
    <tableColumn id="2" xr3:uid="{00000000-0010-0000-0300-000002000000}" name="Rep" dataDxfId="117" dataCellStyle="fitness_general"/>
    <tableColumn id="3" xr3:uid="{00000000-0010-0000-0300-000003000000}" name="Gr" dataDxfId="116" dataCellStyle="fitness_general"/>
    <tableColumn id="4" xr3:uid="{00000000-0010-0000-0300-000004000000}" name="Săptămâni" dataDxfId="115" dataCellStyle="fitness_general"/>
    <tableColumn id="5" xr3:uid="{00000000-0010-0000-0300-000005000000}" name="Frecvența" dataDxfId="114" dataCellStyle="fitness_general"/>
    <tableColumn id="6" xr3:uid="{00000000-0010-0000-0300-000006000000}" name="Început" dataDxfId="113" dataCellStyle="fitness_general"/>
  </tableColumns>
  <tableStyleInfo name="Stil tabel 1 2 2 2" showFirstColumn="1" showLastColumn="0" showRowStripes="0" showColumnStripes="0"/>
  <extLst>
    <ext xmlns:x14="http://schemas.microsoft.com/office/spreadsheetml/2009/9/main" uri="{504A1905-F514-4f6f-8877-14C23A59335A}">
      <x14:table altTextSummary="Introduceți exerciții fizice, repetări, greutăți, săptămâni, frecvență și oră de început în acest tabel"/>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020F2F-F0E2-4892-BCB2-3706B08E228D}" name="InfoClient" displayName="InfoClient" ref="B7:C18" totalsRowShown="0" headerRowDxfId="112" dataDxfId="111" tableBorderDxfId="110">
  <autoFilter ref="B7:C18" xr:uid="{B055EA9F-0282-4E3E-8166-DDF050C5A661}">
    <filterColumn colId="0" hiddenButton="1"/>
    <filterColumn colId="1" hiddenButton="1"/>
  </autoFilter>
  <tableColumns count="2">
    <tableColumn id="1" xr3:uid="{4E9EC3DD-0D97-4DE4-A6EB-87DA1A0A6A6D}" name="Informațiile clientului" dataDxfId="109" dataCellStyle="fitness_general"/>
    <tableColumn id="2" xr3:uid="{F21C3DC6-7792-474B-AD45-758689C10FF2}" name=" " dataDxfId="108"/>
  </tableColumns>
  <tableStyleInfo name="Stil tabel 1 2 2 2 2" showFirstColumn="1" showLastColumn="0" showRowStripes="0" showColumnStripes="0"/>
  <extLst>
    <ext xmlns:x14="http://schemas.microsoft.com/office/spreadsheetml/2009/9/main" uri="{504A1905-F514-4f6f-8877-14C23A59335A}">
      <x14:table altTextSummary="Introduceți vârstă, sex, înălțime, greutate, circumferință piept, talie, precum și grăsime corporală în acest tabel. Indexul masei corporale se calculează automat"/>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6E2A94-D0EE-4CBC-BBA1-EA8EEDEAB939}" name="UrmărireÎncălzire" displayName="UrmărireÎncălzire" ref="B10:Z14" totalsRowShown="0" headerRowDxfId="107" dataDxfId="106" dataCellStyle="fitness_general">
  <autoFilter ref="B10:Z14" xr:uid="{5EAD4EF2-C971-4CF0-B189-E2C4D3AE17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B7615B8-7992-4690-9561-62BD8048BA9D}" name="Încălzire" dataDxfId="105" dataCellStyle="fitness_general"/>
    <tableColumn id="2" xr3:uid="{8FFEE2CC-D56C-4EB0-BFBB-8069D22A976F}" name="Rep" dataDxfId="104" dataCellStyle="fitness_info"/>
    <tableColumn id="3" xr3:uid="{A81322C1-F72C-4DC4-980D-ED1F667A47C7}" name="Dif" dataDxfId="103" dataCellStyle="fitness_general"/>
    <tableColumn id="4" xr3:uid="{3DD2A2F9-6B7D-4AA1-A513-A15359AA2600}" name="Gr" dataDxfId="102" dataCellStyle="fitness_info"/>
    <tableColumn id="5" xr3:uid="{92AAECA7-D61D-48B0-A0DB-58747493C4A8}" name="Dif " dataDxfId="101" dataCellStyle="fitness_general"/>
    <tableColumn id="6" xr3:uid="{33F339EE-7486-4A5A-B090-63FFF11DED38}" name="Rep " dataDxfId="100" dataCellStyle="fitness_info"/>
    <tableColumn id="7" xr3:uid="{B7C548FF-B715-41D6-9434-EFE03DC7E145}" name="Dif  " dataDxfId="99" dataCellStyle="fitness_general"/>
    <tableColumn id="8" xr3:uid="{D4523C08-662B-45F4-9603-E006437A4EE2}" name="Gr  " dataDxfId="98" dataCellStyle="fitness_info"/>
    <tableColumn id="9" xr3:uid="{734B88E0-042F-4C2F-A733-02758E0748A9}" name="Dif   " dataDxfId="97" dataCellStyle="fitness_general"/>
    <tableColumn id="10" xr3:uid="{777B59D5-A66F-462F-8534-D8ABD2238857}" name="Rep  " dataDxfId="96" dataCellStyle="fitness_info"/>
    <tableColumn id="11" xr3:uid="{39E465BF-F82A-42F9-AF9E-E84F921C8776}" name="Dif    " dataDxfId="95" dataCellStyle="fitness_general"/>
    <tableColumn id="12" xr3:uid="{FE894382-3788-4DC2-AE3D-D3B893E40F1E}" name="Gr    " dataDxfId="94" dataCellStyle="fitness_info"/>
    <tableColumn id="13" xr3:uid="{B352476A-C93B-4CE1-BBBA-EB0F7E10D70F}" name="Dif     " dataDxfId="93" dataCellStyle="fitness_general"/>
    <tableColumn id="14" xr3:uid="{EFE0B20C-96F5-4C8D-8394-AD3CEDD56CBE}" name="Rep     " dataDxfId="92" dataCellStyle="fitness_info"/>
    <tableColumn id="15" xr3:uid="{36EFCAE7-9F4A-470A-B6C5-3480CEFA5F65}" name="Dif      " dataDxfId="91" dataCellStyle="fitness_general"/>
    <tableColumn id="16" xr3:uid="{9BACE27E-8127-45D4-9856-86A17B0CFF9D}" name="Gr      " dataDxfId="90" dataCellStyle="fitness_info"/>
    <tableColumn id="17" xr3:uid="{114FC6D7-8B7D-4B2F-9278-7035985558CC}" name="Dif       " dataDxfId="89" dataCellStyle="fitness_general"/>
    <tableColumn id="18" xr3:uid="{37367A7B-69C7-4251-9D20-D4DB92600630}" name="Rep      " dataDxfId="88" dataCellStyle="fitness_info"/>
    <tableColumn id="19" xr3:uid="{EDC97EE4-60FB-4595-8B63-6F0C89010688}" name="Dif         " dataDxfId="87" dataCellStyle="fitness_general"/>
    <tableColumn id="20" xr3:uid="{5F8326B0-ED8C-4F30-98BB-3B7ED1B1C96D}" name="Gr       " dataDxfId="86" dataCellStyle="fitness_info"/>
    <tableColumn id="21" xr3:uid="{6AFB64C2-5817-43CC-BFE8-2AA81BD57776}" name="Dif           " dataDxfId="85" dataCellStyle="fitness_general"/>
    <tableColumn id="22" xr3:uid="{8B94B1C1-E51D-4752-8C2E-A288DF26D528}" name="Rep    " dataDxfId="84" dataCellStyle="fitness_info"/>
    <tableColumn id="23" xr3:uid="{9DC9BD47-1FA8-4152-869D-6C582BD259EA}" name="Dif        " dataDxfId="83" dataCellStyle="fitness_general"/>
    <tableColumn id="24" xr3:uid="{D7B25D0A-01AE-422D-98FE-AC9ECCD07A9A}" name="Gr        " dataDxfId="82" dataCellStyle="fitness_info"/>
    <tableColumn id="25" xr3:uid="{51A4A8E6-0336-474C-B0D7-3D0584A724C6}" name=" Dif" dataDxfId="81" dataCellStyle="fitness_general"/>
  </tableColumns>
  <tableStyleInfo name="Stil tabel 1" showFirstColumn="1" showLastColumn="0" showRowStripes="0" showColumnStripes="1"/>
  <extLst>
    <ext xmlns:x14="http://schemas.microsoft.com/office/spreadsheetml/2009/9/main" uri="{504A1905-F514-4f6f-8877-14C23A59335A}">
      <x14:table altTextSummary="Introduceți Repetări și Greutăți pentru fiecare zi lucrătoare din acest tabel. Diferența este calculată automat, iar numărul de încălzire este actualizat"/>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063648-8278-491B-86A3-3DFC69877A1F}" name="UrmărireForță" displayName="UrmărireForță" ref="B16:Z20" totalsRowShown="0" headerRowDxfId="80" dataDxfId="79" dataCellStyle="fitness_general">
  <autoFilter ref="B16:Z20" xr:uid="{21116DC4-8656-420D-9F27-585CCFB99B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E1681A7-CD2C-4686-A8B9-F26435FF0F00}" name="Forță" dataDxfId="78" dataCellStyle="fitness_general"/>
    <tableColumn id="2" xr3:uid="{71C9B5C5-B725-45FF-A712-8AE6D6D724D2}" name="Rep" dataDxfId="77" dataCellStyle="fitness_info"/>
    <tableColumn id="3" xr3:uid="{3F6B1DD9-C9E4-404D-BC03-215DB0D21861}" name="Dif" dataDxfId="76" dataCellStyle="fitness_general"/>
    <tableColumn id="4" xr3:uid="{CB97B73C-FFDC-4DCE-B5BE-AC86662B5A8D}" name="Gr" dataDxfId="75" dataCellStyle="fitness_info"/>
    <tableColumn id="5" xr3:uid="{0B18820B-FB82-43C9-BCCD-A7B108A6E94C}" name="Dif " dataDxfId="74" dataCellStyle="fitness_general"/>
    <tableColumn id="6" xr3:uid="{22EFAC5C-5782-44B8-8C21-04ED9392E26E}" name="Rep " dataDxfId="73" dataCellStyle="fitness_info"/>
    <tableColumn id="7" xr3:uid="{F34CA457-8F97-41BE-812C-C1CFAD73BED7}" name="Dif  " dataDxfId="72" dataCellStyle="fitness_general"/>
    <tableColumn id="8" xr3:uid="{2F206B28-5E0A-4750-AE85-55432F6E9BAF}" name="Gr " dataDxfId="71" dataCellStyle="fitness_info"/>
    <tableColumn id="9" xr3:uid="{A0516C1F-5632-4599-AB37-39623BE35E03}" name="Dif   " dataDxfId="70" dataCellStyle="fitness_general"/>
    <tableColumn id="10" xr3:uid="{83F460C8-9385-4D64-884D-E2CA6737C5A2}" name="Rep  " dataDxfId="69" dataCellStyle="fitness_info"/>
    <tableColumn id="11" xr3:uid="{CBC7D472-B3AA-483A-867D-3F47AD0E7A21}" name="Dif    " dataDxfId="68" dataCellStyle="fitness_general"/>
    <tableColumn id="12" xr3:uid="{92E76BD0-C369-4E35-B780-9EEB74206C09}" name="Gr  " dataDxfId="67" dataCellStyle="fitness_info"/>
    <tableColumn id="13" xr3:uid="{83FFB981-C52F-4FEC-8F49-817A0CE2F29D}" name="Dif     " dataDxfId="66" dataCellStyle="fitness_general"/>
    <tableColumn id="14" xr3:uid="{49CC4690-A9BF-4386-A72D-22F68D3A80FB}" name="Rep   " dataDxfId="65" dataCellStyle="fitness_info"/>
    <tableColumn id="15" xr3:uid="{A380BAA7-AA12-4F97-948E-0FD0DA89829F}" name="Dif      " dataDxfId="64" dataCellStyle="fitness_general"/>
    <tableColumn id="16" xr3:uid="{F01BD3D6-F9C4-4025-88F7-6806EB3A740C}" name="Gr   " dataDxfId="63" dataCellStyle="fitness_info"/>
    <tableColumn id="17" xr3:uid="{7235F4F6-BE62-41DB-9600-BBEDEF2484C4}" name="Dif       " dataDxfId="62" dataCellStyle="fitness_general"/>
    <tableColumn id="18" xr3:uid="{CF4CD35E-13B8-4164-A94B-2DE00FFAFE79}" name="Rep    " dataDxfId="61" dataCellStyle="fitness_info"/>
    <tableColumn id="19" xr3:uid="{1071A3EF-EF03-48D4-9F87-61A12F1085AD}" name="Dif        " dataDxfId="60" dataCellStyle="fitness_general"/>
    <tableColumn id="20" xr3:uid="{84A1A7EF-D237-4432-A3B7-78F709A4BCA6}" name="Gr    " dataDxfId="59" dataCellStyle="fitness_info"/>
    <tableColumn id="21" xr3:uid="{0FA0D811-09A1-4529-9246-C0AE73122E58}" name="Dif         " dataDxfId="58" dataCellStyle="fitness_general"/>
    <tableColumn id="22" xr3:uid="{1670D439-A0BC-4824-A0CF-7EE7CCACEA49}" name="Rep     " dataDxfId="57" dataCellStyle="fitness_info"/>
    <tableColumn id="23" xr3:uid="{43DF5FD1-707C-42FF-9167-466A372CAFE9}" name="Dif          " dataDxfId="56" dataCellStyle="fitness_general"/>
    <tableColumn id="24" xr3:uid="{FE168711-6F6D-40CD-8A07-2C3DB6728453}" name="Gr     " dataDxfId="55" dataCellStyle="fitness_info"/>
    <tableColumn id="25" xr3:uid="{CD73BD34-BA18-4291-82F2-05E3DF2B5730}" name="Dif           " dataDxfId="54" dataCellStyle="fitness_general"/>
  </tableColumns>
  <tableStyleInfo name="Stil tabel 1 2" showFirstColumn="1" showLastColumn="0" showRowStripes="0" showColumnStripes="1"/>
  <extLst>
    <ext xmlns:x14="http://schemas.microsoft.com/office/spreadsheetml/2009/9/main" uri="{504A1905-F514-4f6f-8877-14C23A59335A}">
      <x14:table altTextSummary="Introduceți Repetări și Greutăți pentru fiecare zi lucrătoare din acest tabel. Diferența este calculată automat, iar numărul de Forță este actualizat"/>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0F4C4B-07E9-4319-ADED-6523F3BA07B9}" name="UrmărireCardio" displayName="UrmărireCardio" ref="B22:Z26" totalsRowShown="0" headerRowDxfId="53" dataDxfId="52" dataCellStyle="fitness_general">
  <autoFilter ref="B22:Z26" xr:uid="{4B88634B-82A5-41DD-9325-5D85D573E7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841DCFAC-758B-4A4E-8D01-D5D32D5242FF}" name="Cardio" dataDxfId="51" dataCellStyle="fitness_general"/>
    <tableColumn id="2" xr3:uid="{F957BCD3-02E0-46CD-B2D3-539DFE5E42DD}" name="Rep" dataDxfId="50" dataCellStyle="fitness_info"/>
    <tableColumn id="3" xr3:uid="{47E62E56-3066-4816-A46F-DF7311E66737}" name="Dif" dataDxfId="49" dataCellStyle="fitness_general"/>
    <tableColumn id="4" xr3:uid="{3EF9C616-AE17-4AF4-BE0C-5F745329BFFC}" name="Gr" dataDxfId="48" dataCellStyle="fitness_info"/>
    <tableColumn id="5" xr3:uid="{F7A568D0-16F1-48FC-99B1-7FE985A23965}" name="Dif " dataDxfId="47" dataCellStyle="fitness_general"/>
    <tableColumn id="6" xr3:uid="{0E24B745-2FCA-434C-8678-8A40DD5F1AE9}" name="Rep " dataDxfId="46" dataCellStyle="fitness_info"/>
    <tableColumn id="7" xr3:uid="{496CE32A-2E1C-496D-A0F4-9A53F8A36842}" name="Dif  " dataDxfId="45" dataCellStyle="fitness_general"/>
    <tableColumn id="8" xr3:uid="{433B4E41-ECDB-4751-A3C6-5916D31CEED7}" name="Gr " dataDxfId="44" dataCellStyle="fitness_info"/>
    <tableColumn id="9" xr3:uid="{6ED8EEE1-3B2F-4F1C-AB78-64C0B86E2BD6}" name="Dif   " dataDxfId="43" dataCellStyle="fitness_general"/>
    <tableColumn id="10" xr3:uid="{D87976E8-3FCA-491E-A04C-B14D808FFA57}" name="Rep  " dataDxfId="42" dataCellStyle="fitness_info"/>
    <tableColumn id="11" xr3:uid="{B3AEC785-B560-459C-B307-A56C0ACA17ED}" name="Dif    " dataDxfId="41" dataCellStyle="fitness_general"/>
    <tableColumn id="12" xr3:uid="{8FC5D943-D604-4599-9493-532D8D9F8504}" name="Gr  " dataDxfId="40" dataCellStyle="fitness_info"/>
    <tableColumn id="13" xr3:uid="{5934AADA-1496-4B11-B3B7-48D657BBC1B4}" name="Dif     " dataDxfId="39" dataCellStyle="fitness_general"/>
    <tableColumn id="14" xr3:uid="{290C2346-A77E-45F4-BA46-CCFD43D260DF}" name="Rep   " dataDxfId="38" dataCellStyle="fitness_info"/>
    <tableColumn id="15" xr3:uid="{A1720D4C-6D01-4607-A00C-5431193819ED}" name="Dif      " dataDxfId="37" dataCellStyle="fitness_general"/>
    <tableColumn id="16" xr3:uid="{E49EFAAF-783F-4537-A05E-4DE27D2BE18B}" name="Gr   " dataDxfId="36" dataCellStyle="fitness_info"/>
    <tableColumn id="17" xr3:uid="{4E87A173-E771-4F43-A0A9-6DDDE3E223E5}" name="Dif        " dataDxfId="35" dataCellStyle="fitness_general"/>
    <tableColumn id="18" xr3:uid="{FF4F5FB8-DC16-4E68-BC5A-92B849813453}" name="Rep     " dataDxfId="34" dataCellStyle="fitness_info"/>
    <tableColumn id="19" xr3:uid="{3DA93FE0-18CC-4DD1-B14F-AE41B2D8EF89}" name="Dif       " dataDxfId="33" dataCellStyle="fitness_general"/>
    <tableColumn id="20" xr3:uid="{C7D92D5B-EE46-4CA6-AD12-624DD7271CB3}" name="Gr    " dataDxfId="32" dataCellStyle="fitness_info"/>
    <tableColumn id="21" xr3:uid="{67B0BF9D-DD67-4370-9133-BAD02224A2F3}" name="Dif         " dataDxfId="31" dataCellStyle="fitness_general"/>
    <tableColumn id="22" xr3:uid="{DB81D4AB-1119-4A73-946F-651EF44E7738}" name="Rep      " dataDxfId="30" dataCellStyle="fitness_info"/>
    <tableColumn id="23" xr3:uid="{1F773E31-0EAF-4740-BAC4-D24049DF46EB}" name="Dif          " dataDxfId="29" dataCellStyle="fitness_general"/>
    <tableColumn id="24" xr3:uid="{CFD546A1-AEA7-4271-8952-51FC9B7B0FE0}" name="Gr     " dataDxfId="28" dataCellStyle="fitness_info"/>
    <tableColumn id="25" xr3:uid="{05973712-554F-4C5B-942F-4C9FA159A24B}" name=" Dif" dataDxfId="27" dataCellStyle="fitness_general"/>
  </tableColumns>
  <tableStyleInfo name="Stil tabel 1 2 2" showFirstColumn="1" showLastColumn="0" showRowStripes="0" showColumnStripes="1"/>
  <extLst>
    <ext xmlns:x14="http://schemas.microsoft.com/office/spreadsheetml/2009/9/main" uri="{504A1905-F514-4f6f-8877-14C23A59335A}">
      <x14:table altTextSummary="Introduceți Repetări și Greutăți pentru fiecare zi lucrătoare din acest tabel. Diferența este calculată automat, iar numărul de Cardio este actualizat"/>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8218AE-1560-4E05-9533-84E04861EFAD}" name="UrmărireRelaxare" displayName="UrmărireRelaxare" ref="B28:Z32" totalsRowShown="0" headerRowDxfId="26" dataDxfId="25" dataCellStyle="fitness_general">
  <autoFilter ref="B28:Z32" xr:uid="{BE95DDA2-0743-4059-85E9-DFA9ADEE2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C1C26DB-4653-4A4B-89A3-05B5EFD17612}" name="Relaxare" dataDxfId="24" dataCellStyle="fitness_general"/>
    <tableColumn id="2" xr3:uid="{CD514287-E470-4E60-8C35-0CD0E57879B2}" name="Rep" dataDxfId="23" dataCellStyle="fitness_info"/>
    <tableColumn id="3" xr3:uid="{54960AE5-7C5B-4C68-BFD2-81A0D8D4344F}" name="Dif" dataDxfId="22" dataCellStyle="fitness_general"/>
    <tableColumn id="4" xr3:uid="{967A4B85-83A1-4805-8B4E-DF7C7B694F83}" name="Gr" dataDxfId="21" dataCellStyle="fitness_info"/>
    <tableColumn id="5" xr3:uid="{AA76FC4B-0206-4F38-ABF0-FBABF666B2EE}" name="Dif " dataDxfId="20" dataCellStyle="fitness_general"/>
    <tableColumn id="6" xr3:uid="{E6335696-BCA5-4E82-9973-0C330E888F16}" name="Rep " dataDxfId="19" dataCellStyle="fitness_info"/>
    <tableColumn id="7" xr3:uid="{8C9A2ECF-C156-4FC4-9E1B-D85AE83F58FA}" name="Dif  " dataDxfId="18" dataCellStyle="fitness_general"/>
    <tableColumn id="8" xr3:uid="{756B4922-F47A-42AD-9EF1-B8CC59825770}" name="Gr    " dataDxfId="17" dataCellStyle="fitness_info"/>
    <tableColumn id="9" xr3:uid="{DAB118CE-241F-41C3-BDB1-87FF9AA255E8}" name="Dif   " dataDxfId="16" dataCellStyle="fitness_general"/>
    <tableColumn id="10" xr3:uid="{BBE0366D-8637-4062-B9F1-18E919ACC17D}" name="Rep  " dataDxfId="15" dataCellStyle="fitness_info"/>
    <tableColumn id="11" xr3:uid="{0EE0A4AA-412F-4780-B362-626CF7323757}" name="Dif    " dataDxfId="14" dataCellStyle="fitness_general"/>
    <tableColumn id="12" xr3:uid="{680F5097-3EDB-4E54-9BA0-BAA6B0AADA48}" name="Gr     " dataDxfId="13" dataCellStyle="fitness_info"/>
    <tableColumn id="13" xr3:uid="{F2FDFE05-15A4-4BB3-A73A-6DD592EE377F}" name="Dif     " dataDxfId="12" dataCellStyle="fitness_general"/>
    <tableColumn id="14" xr3:uid="{ED986A03-8D54-47FB-81F7-EC1B9E2397C7}" name="Rep   " dataDxfId="11" dataCellStyle="fitness_info"/>
    <tableColumn id="15" xr3:uid="{044720D9-FDC6-4FAE-8A72-890A6C856B8C}" name="Dif      " dataDxfId="10" dataCellStyle="fitness_general"/>
    <tableColumn id="16" xr3:uid="{F9EBA585-06B2-4252-B46A-CCEFFA9CE2AC}" name="Gr   " dataDxfId="9" dataCellStyle="fitness_info"/>
    <tableColumn id="17" xr3:uid="{E83A2FA9-1CD3-4256-881D-5611761791B4}" name="Dif        " dataDxfId="8" dataCellStyle="fitness_general"/>
    <tableColumn id="18" xr3:uid="{8918D17C-0C24-451C-B252-8FA8A6896672}" name="Rep    " dataDxfId="7" dataCellStyle="fitness_info"/>
    <tableColumn id="19" xr3:uid="{8124D003-A6F2-4048-8200-85867F7E6D3E}" name="Dif       " dataDxfId="6" dataCellStyle="fitness_general"/>
    <tableColumn id="20" xr3:uid="{DC5A4838-B429-4E24-98A4-D58B17822077}" name="Gr  " dataDxfId="5" dataCellStyle="fitness_info"/>
    <tableColumn id="21" xr3:uid="{CC64A0BC-8FD0-4FB9-BEAA-C1BFE4FC1F83}" name="Dif         " dataDxfId="4" dataCellStyle="fitness_general"/>
    <tableColumn id="22" xr3:uid="{F5758F3E-30F9-420E-9B52-AC02BE1E7CF9}" name="Rep     " dataDxfId="3" dataCellStyle="fitness_info"/>
    <tableColumn id="23" xr3:uid="{42979B05-E020-4E40-A854-5800734EFF04}" name="Dif          " dataDxfId="2" dataCellStyle="fitness_general"/>
    <tableColumn id="24" xr3:uid="{69861E21-49CD-4462-89C9-1BE104408931}" name="Gr " dataDxfId="1" dataCellStyle="fitness_info"/>
    <tableColumn id="25" xr3:uid="{B7F0D1B9-F613-4A87-B94F-5C6C52B5E08F}" name=" Dif" dataDxfId="0" dataCellStyle="fitness_general"/>
  </tableColumns>
  <tableStyleInfo name="Stil tabel 1 2 2 2" showFirstColumn="1" showLastColumn="0" showRowStripes="0" showColumnStripes="1"/>
  <extLst>
    <ext xmlns:x14="http://schemas.microsoft.com/office/spreadsheetml/2009/9/main" uri="{504A1905-F514-4f6f-8877-14C23A59335A}">
      <x14:table altTextSummary="Introduceți Repetări și Greutăți pentru fiecare zi lucrătoare din acest tabel. Diferența este calculată automat, iar numărul de Relaxare este actualizat"/>
    </ext>
  </extLst>
</table>
</file>

<file path=xl/theme/theme11.xml><?xml version="1.0" encoding="utf-8"?>
<a:theme xmlns:a="http://schemas.openxmlformats.org/drawingml/2006/main" name="Office Theme">
  <a:themeElements>
    <a:clrScheme name="tf16410108">
      <a:dk1>
        <a:srgbClr val="000000"/>
      </a:dk1>
      <a:lt1>
        <a:srgbClr val="FFFFFF"/>
      </a:lt1>
      <a:dk2>
        <a:srgbClr val="44546A"/>
      </a:dk2>
      <a:lt2>
        <a:srgbClr val="E7E6E6"/>
      </a:lt2>
      <a:accent1>
        <a:srgbClr val="B2C3DE"/>
      </a:accent1>
      <a:accent2>
        <a:srgbClr val="A6DCB3"/>
      </a:accent2>
      <a:accent3>
        <a:srgbClr val="EBAAAF"/>
      </a:accent3>
      <a:accent4>
        <a:srgbClr val="EBBF8E"/>
      </a:accent4>
      <a:accent5>
        <a:srgbClr val="BBD0E9"/>
      </a:accent5>
      <a:accent6>
        <a:srgbClr val="BB99CE"/>
      </a:accent6>
      <a:hlink>
        <a:srgbClr val="0563C1"/>
      </a:hlink>
      <a:folHlink>
        <a:srgbClr val="954F72"/>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5.xml" Id="rId3" /><Relationship Type="http://schemas.openxmlformats.org/officeDocument/2006/relationships/table" Target="/xl/tables/table56.xml" Id="rId7" /><Relationship Type="http://schemas.openxmlformats.org/officeDocument/2006/relationships/drawing" Target="/xl/drawings/drawing12.xml" Id="rId2" /><Relationship Type="http://schemas.openxmlformats.org/officeDocument/2006/relationships/printerSettings" Target="/xl/printerSettings/printerSettings12.bin" Id="rId1" /><Relationship Type="http://schemas.openxmlformats.org/officeDocument/2006/relationships/table" Target="/xl/tables/table47.xml" Id="rId6" /><Relationship Type="http://schemas.openxmlformats.org/officeDocument/2006/relationships/table" Target="/xl/tables/table38.xml" Id="rId5" /><Relationship Type="http://schemas.openxmlformats.org/officeDocument/2006/relationships/table" Target="/xl/tables/table29.xml" Id="rId4" /></Relationships>
</file>

<file path=xl/worksheets/_rels/sheet21.xml.rels>&#65279;<?xml version="1.0" encoding="utf-8"?><Relationships xmlns="http://schemas.openxmlformats.org/package/2006/relationships"><Relationship Type="http://schemas.openxmlformats.org/officeDocument/2006/relationships/table" Target="/xl/tables/table6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 Type="http://schemas.openxmlformats.org/officeDocument/2006/relationships/table" Target="/xl/tables/table92.xml" Id="rId6" /><Relationship Type="http://schemas.openxmlformats.org/officeDocument/2006/relationships/table" Target="/xl/tables/table83.xml" Id="rId5" /><Relationship Type="http://schemas.openxmlformats.org/officeDocument/2006/relationships/table" Target="/xl/tables/table74.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0"/>
  <sheetViews>
    <sheetView showGridLines="0" tabSelected="1" zoomScaleNormal="100" workbookViewId="0"/>
  </sheetViews>
  <sheetFormatPr defaultColWidth="8.83203125" defaultRowHeight="14" x14ac:dyDescent="0.3"/>
  <cols>
    <col min="1" max="1" width="3.83203125" customWidth="1"/>
    <col min="2" max="2" width="20.83203125" customWidth="1"/>
    <col min="3" max="3" width="19.5" customWidth="1"/>
    <col min="4" max="4" width="2.33203125" customWidth="1"/>
    <col min="5" max="5" width="20.83203125" customWidth="1"/>
    <col min="6" max="8" width="8.58203125" customWidth="1"/>
    <col min="9" max="9" width="16.75" customWidth="1"/>
    <col min="10" max="10" width="9.58203125" customWidth="1"/>
    <col min="11" max="11" width="3.83203125" customWidth="1"/>
  </cols>
  <sheetData>
    <row r="1" spans="1:11" ht="23.15" customHeight="1" thickBot="1" x14ac:dyDescent="0.35"/>
    <row r="2" spans="1:11" ht="75" customHeight="1" thickTop="1" x14ac:dyDescent="0.3">
      <c r="A2" s="20"/>
      <c r="B2" s="93" t="s">
        <v>0</v>
      </c>
      <c r="C2" s="93"/>
      <c r="D2" s="93"/>
      <c r="E2" s="93"/>
      <c r="F2" s="93"/>
      <c r="G2" s="93"/>
      <c r="H2" s="93"/>
      <c r="I2" s="93"/>
      <c r="J2" s="93"/>
      <c r="K2" s="20"/>
    </row>
    <row r="3" spans="1:11" ht="30" customHeight="1" x14ac:dyDescent="0.3">
      <c r="A3" s="1"/>
      <c r="B3" s="94" t="s">
        <v>1</v>
      </c>
      <c r="C3" s="94"/>
      <c r="D3" s="94"/>
      <c r="E3" s="89"/>
      <c r="F3" s="89"/>
      <c r="G3" s="89"/>
      <c r="H3" s="89"/>
      <c r="I3" s="89"/>
      <c r="J3" s="89"/>
    </row>
    <row r="4" spans="1:11" ht="30" customHeight="1" thickBot="1" x14ac:dyDescent="0.35">
      <c r="A4" s="1"/>
      <c r="B4" s="94" t="s">
        <v>2</v>
      </c>
      <c r="C4" s="94"/>
      <c r="D4" s="94"/>
      <c r="E4" s="89"/>
      <c r="F4" s="89"/>
      <c r="G4" s="89"/>
      <c r="H4" s="89"/>
      <c r="I4" s="89"/>
      <c r="J4" s="89"/>
    </row>
    <row r="5" spans="1:11" ht="30" customHeight="1" thickTop="1" x14ac:dyDescent="0.3">
      <c r="A5" s="1"/>
      <c r="B5" s="21"/>
      <c r="C5" s="21"/>
      <c r="D5" s="21"/>
      <c r="E5" s="21"/>
      <c r="F5" s="21"/>
      <c r="G5" s="21"/>
      <c r="H5" s="92" t="s">
        <v>30</v>
      </c>
      <c r="I5" s="92"/>
      <c r="J5" s="80">
        <f ca="1">TODAY()</f>
        <v>44907</v>
      </c>
    </row>
    <row r="6" spans="1:11" ht="30" customHeight="1" thickBot="1" x14ac:dyDescent="0.35">
      <c r="A6" s="1"/>
      <c r="B6" s="21"/>
      <c r="C6" s="21"/>
      <c r="D6" s="21"/>
      <c r="E6" s="21"/>
      <c r="F6" s="21"/>
      <c r="G6" s="21"/>
      <c r="H6" s="33"/>
      <c r="I6" s="33"/>
      <c r="J6" s="81"/>
    </row>
    <row r="7" spans="1:11" ht="30" customHeight="1" thickTop="1" x14ac:dyDescent="0.3">
      <c r="A7" s="1"/>
      <c r="B7" s="26" t="s">
        <v>3</v>
      </c>
      <c r="C7" s="79" t="s">
        <v>16</v>
      </c>
      <c r="D7" s="21"/>
      <c r="E7" s="17" t="s">
        <v>17</v>
      </c>
      <c r="F7" s="22"/>
      <c r="G7" s="22"/>
      <c r="H7" s="22"/>
      <c r="I7" s="22"/>
      <c r="J7" s="22"/>
    </row>
    <row r="8" spans="1:11" ht="30" customHeight="1" x14ac:dyDescent="0.3">
      <c r="A8" s="1"/>
      <c r="B8" s="23" t="s">
        <v>4</v>
      </c>
      <c r="C8" s="8"/>
      <c r="D8" s="21"/>
      <c r="E8" s="62" t="s">
        <v>18</v>
      </c>
      <c r="F8" s="63" t="s">
        <v>26</v>
      </c>
      <c r="G8" s="63" t="s">
        <v>28</v>
      </c>
      <c r="H8" s="63" t="s">
        <v>31</v>
      </c>
      <c r="I8" s="64" t="s">
        <v>32</v>
      </c>
      <c r="J8" s="64" t="s">
        <v>33</v>
      </c>
    </row>
    <row r="9" spans="1:11" ht="30" customHeight="1" x14ac:dyDescent="0.3">
      <c r="A9" s="1"/>
      <c r="B9" s="23" t="s">
        <v>5</v>
      </c>
      <c r="C9" s="8"/>
      <c r="D9" s="21"/>
      <c r="E9" s="65" t="s">
        <v>19</v>
      </c>
      <c r="F9" s="66">
        <v>0</v>
      </c>
      <c r="G9" s="66">
        <v>0</v>
      </c>
      <c r="H9" s="66">
        <v>0</v>
      </c>
      <c r="I9" s="84">
        <v>0</v>
      </c>
      <c r="J9" s="66">
        <v>0</v>
      </c>
    </row>
    <row r="10" spans="1:11" ht="30" customHeight="1" x14ac:dyDescent="0.3">
      <c r="A10" s="1"/>
      <c r="B10" s="23" t="s">
        <v>6</v>
      </c>
      <c r="C10" s="8"/>
      <c r="D10" s="21"/>
      <c r="E10" s="65" t="s">
        <v>20</v>
      </c>
      <c r="F10" s="66">
        <v>0</v>
      </c>
      <c r="G10" s="66">
        <v>0</v>
      </c>
      <c r="H10" s="66">
        <v>0</v>
      </c>
      <c r="I10" s="84">
        <v>0</v>
      </c>
      <c r="J10" s="66">
        <v>0</v>
      </c>
    </row>
    <row r="11" spans="1:11" ht="30" customHeight="1" x14ac:dyDescent="0.3">
      <c r="A11" s="1"/>
      <c r="B11" s="23" t="s">
        <v>7</v>
      </c>
      <c r="C11" s="8"/>
      <c r="D11" s="21"/>
      <c r="E11" s="65" t="s">
        <v>21</v>
      </c>
      <c r="F11" s="66">
        <v>0</v>
      </c>
      <c r="G11" s="66">
        <v>0</v>
      </c>
      <c r="H11" s="66">
        <v>0</v>
      </c>
      <c r="I11" s="84">
        <v>0</v>
      </c>
      <c r="J11" s="66">
        <v>0</v>
      </c>
    </row>
    <row r="12" spans="1:11" ht="30" customHeight="1" x14ac:dyDescent="0.3">
      <c r="A12" s="1"/>
      <c r="B12" s="23" t="s">
        <v>8</v>
      </c>
      <c r="C12" s="8"/>
      <c r="D12" s="21"/>
      <c r="E12" s="65" t="s">
        <v>22</v>
      </c>
      <c r="F12" s="66">
        <v>0</v>
      </c>
      <c r="G12" s="66">
        <v>0</v>
      </c>
      <c r="H12" s="66">
        <v>0</v>
      </c>
      <c r="I12" s="84">
        <v>0</v>
      </c>
      <c r="J12" s="66">
        <v>0</v>
      </c>
    </row>
    <row r="13" spans="1:11" ht="30" customHeight="1" thickBot="1" x14ac:dyDescent="0.35">
      <c r="A13" s="1"/>
      <c r="B13" s="23" t="s">
        <v>9</v>
      </c>
      <c r="C13" s="8"/>
      <c r="D13" s="21"/>
      <c r="E13" s="24"/>
      <c r="F13" s="24"/>
      <c r="G13" s="24"/>
      <c r="H13" s="24"/>
      <c r="I13" s="24"/>
      <c r="J13" s="24"/>
    </row>
    <row r="14" spans="1:11" ht="30" customHeight="1" thickTop="1" x14ac:dyDescent="0.3">
      <c r="A14" s="1"/>
      <c r="B14" s="23" t="s">
        <v>10</v>
      </c>
      <c r="C14" s="88"/>
      <c r="D14" s="21"/>
      <c r="E14" s="18" t="s">
        <v>23</v>
      </c>
      <c r="F14" s="24"/>
      <c r="G14" s="24"/>
      <c r="H14" s="24"/>
      <c r="I14" s="24"/>
      <c r="J14" s="24"/>
    </row>
    <row r="15" spans="1:11" ht="30" customHeight="1" x14ac:dyDescent="0.3">
      <c r="A15" s="1"/>
      <c r="B15" s="23" t="s">
        <v>11</v>
      </c>
      <c r="C15" s="8"/>
      <c r="D15" s="21"/>
      <c r="E15" s="67" t="s">
        <v>18</v>
      </c>
      <c r="F15" s="68" t="s">
        <v>26</v>
      </c>
      <c r="G15" s="68" t="s">
        <v>29</v>
      </c>
      <c r="H15" s="68" t="s">
        <v>31</v>
      </c>
      <c r="I15" s="68" t="s">
        <v>32</v>
      </c>
      <c r="J15" s="68" t="s">
        <v>33</v>
      </c>
    </row>
    <row r="16" spans="1:11" ht="30" customHeight="1" x14ac:dyDescent="0.3">
      <c r="A16" s="1"/>
      <c r="B16" s="23" t="s">
        <v>12</v>
      </c>
      <c r="C16" s="88"/>
      <c r="D16" s="21"/>
      <c r="E16" s="69" t="s">
        <v>19</v>
      </c>
      <c r="F16" s="70">
        <v>0</v>
      </c>
      <c r="G16" s="70">
        <v>0</v>
      </c>
      <c r="H16" s="70">
        <v>0</v>
      </c>
      <c r="I16" s="85">
        <v>0</v>
      </c>
      <c r="J16" s="70">
        <v>0</v>
      </c>
    </row>
    <row r="17" spans="1:10" ht="30" customHeight="1" x14ac:dyDescent="0.3">
      <c r="A17" s="1"/>
      <c r="B17" s="23" t="s">
        <v>13</v>
      </c>
      <c r="C17" s="9">
        <f>IF(C12,(C12/(C10*12+C11)/(C10*12+C11)*703),0)</f>
        <v>0</v>
      </c>
      <c r="D17" s="21"/>
      <c r="E17" s="69" t="s">
        <v>20</v>
      </c>
      <c r="F17" s="70">
        <v>0</v>
      </c>
      <c r="G17" s="70">
        <v>0</v>
      </c>
      <c r="H17" s="70">
        <v>0</v>
      </c>
      <c r="I17" s="85">
        <v>0</v>
      </c>
      <c r="J17" s="70">
        <v>0</v>
      </c>
    </row>
    <row r="18" spans="1:10" ht="30" customHeight="1" x14ac:dyDescent="0.3">
      <c r="A18" s="1"/>
      <c r="B18" s="23" t="s">
        <v>14</v>
      </c>
      <c r="C18" s="88"/>
      <c r="D18" s="21"/>
      <c r="E18" s="69" t="s">
        <v>21</v>
      </c>
      <c r="F18" s="70">
        <v>0</v>
      </c>
      <c r="G18" s="70">
        <v>0</v>
      </c>
      <c r="H18" s="70">
        <v>0</v>
      </c>
      <c r="I18" s="85">
        <v>0</v>
      </c>
      <c r="J18" s="70">
        <v>0</v>
      </c>
    </row>
    <row r="19" spans="1:10" ht="30" customHeight="1" thickBot="1" x14ac:dyDescent="0.35">
      <c r="A19" s="1"/>
      <c r="D19" s="21"/>
      <c r="E19" s="69" t="s">
        <v>22</v>
      </c>
      <c r="F19" s="70">
        <v>0</v>
      </c>
      <c r="G19" s="70">
        <v>0</v>
      </c>
      <c r="H19" s="70">
        <v>0</v>
      </c>
      <c r="I19" s="85">
        <v>0</v>
      </c>
      <c r="J19" s="70">
        <v>0</v>
      </c>
    </row>
    <row r="20" spans="1:10" ht="30" customHeight="1" thickTop="1" thickBot="1" x14ac:dyDescent="0.35">
      <c r="A20" s="1"/>
      <c r="B20" s="92" t="s">
        <v>15</v>
      </c>
      <c r="C20" s="92"/>
      <c r="D20" s="21"/>
      <c r="E20" s="25"/>
      <c r="F20" s="25"/>
      <c r="G20" s="25"/>
      <c r="H20" s="25"/>
      <c r="I20" s="25"/>
      <c r="J20" s="25"/>
    </row>
    <row r="21" spans="1:10" ht="30" customHeight="1" thickTop="1" x14ac:dyDescent="0.3">
      <c r="A21" s="1"/>
      <c r="B21" s="90"/>
      <c r="C21" s="91"/>
      <c r="D21" s="21"/>
      <c r="E21" s="19" t="s">
        <v>24</v>
      </c>
      <c r="F21" s="25"/>
      <c r="G21" s="25"/>
      <c r="H21" s="25"/>
      <c r="I21" s="25"/>
      <c r="J21" s="25"/>
    </row>
    <row r="22" spans="1:10" ht="30" customHeight="1" x14ac:dyDescent="0.3">
      <c r="A22" s="1"/>
      <c r="B22" s="90"/>
      <c r="C22" s="91"/>
      <c r="D22" s="21"/>
      <c r="E22" s="71" t="s">
        <v>18</v>
      </c>
      <c r="F22" s="72" t="s">
        <v>26</v>
      </c>
      <c r="G22" s="72" t="s">
        <v>29</v>
      </c>
      <c r="H22" s="72" t="s">
        <v>31</v>
      </c>
      <c r="I22" s="72" t="s">
        <v>32</v>
      </c>
      <c r="J22" s="72" t="s">
        <v>33</v>
      </c>
    </row>
    <row r="23" spans="1:10" ht="30" customHeight="1" x14ac:dyDescent="0.3">
      <c r="A23" s="1"/>
      <c r="B23" s="90"/>
      <c r="C23" s="91"/>
      <c r="D23" s="21"/>
      <c r="E23" s="73" t="s">
        <v>19</v>
      </c>
      <c r="F23" s="74">
        <v>0</v>
      </c>
      <c r="G23" s="74">
        <v>0</v>
      </c>
      <c r="H23" s="74">
        <v>0</v>
      </c>
      <c r="I23" s="86">
        <v>0</v>
      </c>
      <c r="J23" s="74">
        <v>0</v>
      </c>
    </row>
    <row r="24" spans="1:10" ht="30" customHeight="1" x14ac:dyDescent="0.3">
      <c r="A24" s="1"/>
      <c r="B24" s="90"/>
      <c r="C24" s="91"/>
      <c r="D24" s="21"/>
      <c r="E24" s="73" t="s">
        <v>20</v>
      </c>
      <c r="F24" s="74">
        <v>0</v>
      </c>
      <c r="G24" s="74">
        <v>0</v>
      </c>
      <c r="H24" s="74">
        <v>0</v>
      </c>
      <c r="I24" s="86">
        <v>0</v>
      </c>
      <c r="J24" s="74">
        <v>0</v>
      </c>
    </row>
    <row r="25" spans="1:10" ht="30" customHeight="1" x14ac:dyDescent="0.3">
      <c r="A25" s="1"/>
      <c r="B25" s="90"/>
      <c r="C25" s="91"/>
      <c r="D25" s="21"/>
      <c r="E25" s="73" t="s">
        <v>21</v>
      </c>
      <c r="F25" s="74">
        <v>0</v>
      </c>
      <c r="G25" s="74">
        <v>0</v>
      </c>
      <c r="H25" s="74">
        <v>0</v>
      </c>
      <c r="I25" s="86">
        <v>0</v>
      </c>
      <c r="J25" s="74">
        <v>0</v>
      </c>
    </row>
    <row r="26" spans="1:10" ht="30" customHeight="1" x14ac:dyDescent="0.3">
      <c r="A26" s="1"/>
      <c r="B26" s="90"/>
      <c r="C26" s="91"/>
      <c r="D26" s="21"/>
      <c r="E26" s="73" t="s">
        <v>22</v>
      </c>
      <c r="F26" s="74">
        <v>0</v>
      </c>
      <c r="G26" s="74">
        <v>0</v>
      </c>
      <c r="H26" s="74">
        <v>0</v>
      </c>
      <c r="I26" s="86">
        <v>0</v>
      </c>
      <c r="J26" s="74">
        <v>0</v>
      </c>
    </row>
    <row r="27" spans="1:10" ht="30" customHeight="1" thickBot="1" x14ac:dyDescent="0.35">
      <c r="A27" s="1"/>
      <c r="B27" s="90"/>
      <c r="C27" s="91"/>
      <c r="D27" s="21"/>
      <c r="E27" s="25"/>
      <c r="F27" s="25"/>
      <c r="G27" s="25"/>
      <c r="H27" s="25"/>
      <c r="I27" s="25"/>
      <c r="J27" s="25"/>
    </row>
    <row r="28" spans="1:10" ht="30" customHeight="1" thickTop="1" x14ac:dyDescent="0.3">
      <c r="A28" s="1"/>
      <c r="B28" s="90"/>
      <c r="C28" s="91"/>
      <c r="D28" s="21"/>
      <c r="E28" s="27" t="s">
        <v>25</v>
      </c>
      <c r="F28" s="25"/>
      <c r="G28" s="25"/>
      <c r="H28" s="25"/>
      <c r="I28" s="25"/>
      <c r="J28" s="25"/>
    </row>
    <row r="29" spans="1:10" ht="30" customHeight="1" x14ac:dyDescent="0.3">
      <c r="A29" s="1"/>
      <c r="B29" s="90"/>
      <c r="C29" s="91"/>
      <c r="D29" s="21"/>
      <c r="E29" s="75" t="s">
        <v>18</v>
      </c>
      <c r="F29" s="76" t="s">
        <v>26</v>
      </c>
      <c r="G29" s="76" t="s">
        <v>29</v>
      </c>
      <c r="H29" s="76" t="s">
        <v>31</v>
      </c>
      <c r="I29" s="76" t="s">
        <v>32</v>
      </c>
      <c r="J29" s="76" t="s">
        <v>33</v>
      </c>
    </row>
    <row r="30" spans="1:10" ht="30" customHeight="1" x14ac:dyDescent="0.3">
      <c r="A30" s="1"/>
      <c r="B30" s="90"/>
      <c r="C30" s="91"/>
      <c r="D30" s="21"/>
      <c r="E30" s="77" t="s">
        <v>19</v>
      </c>
      <c r="F30" s="78">
        <v>0</v>
      </c>
      <c r="G30" s="78">
        <v>0</v>
      </c>
      <c r="H30" s="78">
        <v>0</v>
      </c>
      <c r="I30" s="87">
        <v>0</v>
      </c>
      <c r="J30" s="78">
        <v>0</v>
      </c>
    </row>
    <row r="31" spans="1:10" ht="30" customHeight="1" x14ac:dyDescent="0.3">
      <c r="A31" s="1"/>
      <c r="B31" s="90"/>
      <c r="C31" s="91"/>
      <c r="D31" s="21"/>
      <c r="E31" s="77" t="s">
        <v>20</v>
      </c>
      <c r="F31" s="78">
        <v>0</v>
      </c>
      <c r="G31" s="78">
        <v>0</v>
      </c>
      <c r="H31" s="78">
        <v>0</v>
      </c>
      <c r="I31" s="87">
        <v>0</v>
      </c>
      <c r="J31" s="78">
        <v>0</v>
      </c>
    </row>
    <row r="32" spans="1:10" ht="30" customHeight="1" x14ac:dyDescent="0.3">
      <c r="A32" s="1"/>
      <c r="B32" s="90"/>
      <c r="C32" s="91"/>
      <c r="D32" s="21"/>
      <c r="E32" s="77" t="s">
        <v>21</v>
      </c>
      <c r="F32" s="78">
        <v>0</v>
      </c>
      <c r="G32" s="78">
        <v>0</v>
      </c>
      <c r="H32" s="78">
        <v>0</v>
      </c>
      <c r="I32" s="87">
        <v>0</v>
      </c>
      <c r="J32" s="78">
        <v>0</v>
      </c>
    </row>
    <row r="33" spans="1:10" ht="30" customHeight="1" x14ac:dyDescent="0.3">
      <c r="A33" s="1"/>
      <c r="B33" s="90"/>
      <c r="C33" s="91"/>
      <c r="D33" s="21"/>
      <c r="E33" s="77" t="s">
        <v>22</v>
      </c>
      <c r="F33" s="78">
        <v>0</v>
      </c>
      <c r="G33" s="78">
        <v>0</v>
      </c>
      <c r="H33" s="78">
        <v>0</v>
      </c>
      <c r="I33" s="87">
        <v>0</v>
      </c>
      <c r="J33" s="78">
        <v>0</v>
      </c>
    </row>
    <row r="34" spans="1:10" ht="30" customHeight="1" x14ac:dyDescent="0.3">
      <c r="A34" s="1"/>
      <c r="B34" s="21"/>
      <c r="C34" s="21"/>
      <c r="D34" s="21"/>
    </row>
    <row r="35" spans="1:10" ht="30" customHeight="1" x14ac:dyDescent="0.3">
      <c r="A35" s="1"/>
      <c r="D35" s="21"/>
    </row>
    <row r="36" spans="1:10" ht="30" customHeight="1" x14ac:dyDescent="0.3"/>
    <row r="37" spans="1:10" ht="30" customHeight="1" x14ac:dyDescent="0.3"/>
    <row r="38" spans="1:10" ht="30" customHeight="1" x14ac:dyDescent="0.3"/>
    <row r="39" spans="1:10" ht="30" customHeight="1" x14ac:dyDescent="0.3"/>
    <row r="40" spans="1:10" ht="30" customHeight="1" x14ac:dyDescent="0.3"/>
    <row r="41" spans="1:10" ht="30" customHeight="1" x14ac:dyDescent="0.3"/>
    <row r="42" spans="1:10" ht="30" customHeight="1" x14ac:dyDescent="0.3"/>
    <row r="43" spans="1:10" ht="30" customHeight="1" x14ac:dyDescent="0.3"/>
    <row r="44" spans="1:10" ht="30" customHeight="1" x14ac:dyDescent="0.3"/>
    <row r="45" spans="1:10" ht="30" customHeight="1" x14ac:dyDescent="0.3"/>
    <row r="46" spans="1:10" ht="30" customHeight="1" x14ac:dyDescent="0.3"/>
    <row r="47" spans="1:10" ht="30" customHeight="1" x14ac:dyDescent="0.3"/>
    <row r="48" spans="1:10"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sheetData>
  <mergeCells count="20">
    <mergeCell ref="B30:C30"/>
    <mergeCell ref="B31:C31"/>
    <mergeCell ref="B32:C32"/>
    <mergeCell ref="B33:C33"/>
    <mergeCell ref="B3:D3"/>
    <mergeCell ref="B4:D4"/>
    <mergeCell ref="B20:C20"/>
    <mergeCell ref="B22:C22"/>
    <mergeCell ref="B29:C29"/>
    <mergeCell ref="B24:C24"/>
    <mergeCell ref="B25:C25"/>
    <mergeCell ref="B26:C26"/>
    <mergeCell ref="B27:C27"/>
    <mergeCell ref="B28:C28"/>
    <mergeCell ref="E4:J4"/>
    <mergeCell ref="B21:C21"/>
    <mergeCell ref="B23:C23"/>
    <mergeCell ref="H5:I5"/>
    <mergeCell ref="B2:J2"/>
    <mergeCell ref="E3:J3"/>
  </mergeCells>
  <conditionalFormatting sqref="E7">
    <cfRule type="iconSet" priority="1">
      <iconSet iconSet="3Arrows">
        <cfvo type="percent" val="0"/>
        <cfvo type="percent" val="33"/>
        <cfvo type="percent" val="67"/>
      </iconSet>
    </cfRule>
  </conditionalFormatting>
  <dataValidations count="25">
    <dataValidation allowBlank="1" showInputMessage="1" showErrorMessage="1" prompt="Creați un planificator de exerciții fizice în acest registru de lucru. Introduceți detaliile în tabelele Informații client, Încălzire, Forță, Cardio și Relaxare de mai jos, iar Sugestii în celulele B20 până la B32 din această foaie de lucru" sqref="A2" xr:uid="{5AFDE254-F1E5-472F-B4B7-5812DB50B055}"/>
    <dataValidation allowBlank="1" showInputMessage="1" showErrorMessage="1" prompt="Titlul acestei foi de lucru se află în această celulă. Introduceți numele clientului și al instructorului în celulele E2 și E3, iar data de început a programului în celula J4" sqref="B2:J2" xr:uid="{4D41EDA2-A1A8-4B90-A103-62F1D2B7F505}"/>
    <dataValidation allowBlank="1" showInputMessage="1" showErrorMessage="1" prompt="Introduceți numele clientului în celula de la dreapta" sqref="B3:D3" xr:uid="{2BB1048B-AD51-430B-8CBF-FDE44A87FFB9}"/>
    <dataValidation allowBlank="1" showInputMessage="1" showErrorMessage="1" prompt="Introduceți numele clientului în această celulă" sqref="E3:J3" xr:uid="{678DB15A-A876-4E45-8972-458965F05A46}"/>
    <dataValidation allowBlank="1" showInputMessage="1" showErrorMessage="1" prompt="Introduceți numele instructorului sau al antrenorului în celula de la dreapta" sqref="B4:D4" xr:uid="{E9EDD6D9-1AC7-4529-827E-284BE3BFD27C}"/>
    <dataValidation allowBlank="1" showInputMessage="1" showErrorMessage="1" prompt="Introduceți numele instructorului sau al antrenorului în această celulă" sqref="E4:J4" xr:uid="{AE6F02D1-C636-460D-AF57-74E9D51C43C6}"/>
    <dataValidation allowBlank="1" showInputMessage="1" showErrorMessage="1" prompt="Introduceți data de început a programului în celula din dreapta" sqref="H5:I6" xr:uid="{4C1FCF3C-F260-4E2C-A353-EAFF21B9EAD7}"/>
    <dataValidation allowBlank="1" showInputMessage="1" showErrorMessage="1" prompt="Introduceți data de început a programului în această celulă, informațiile despre client în tabel începând cu celula B6, iar detaliile privind încălzirea în tabel începând cu celula E7" sqref="J5:J6" xr:uid="{54B2051F-AFBF-47A2-A03A-A6AE129C42EA}"/>
    <dataValidation allowBlank="1" showInputMessage="1" showErrorMessage="1" prompt="Introduceți sau modificați tipul de informații despre client în această coloană, sub acest titlu" sqref="B7" xr:uid="{92834258-7660-4334-A0A5-D5896160CF89}"/>
    <dataValidation allowBlank="1" showInputMessage="1" showErrorMessage="1" prompt="Introduceți valorile în această coloană. Valorile din celulele care conțin formula se actualizează automat" sqref="C7" xr:uid="{C4D29E51-A3D4-4CC0-82FC-C2FD9538F9D6}"/>
    <dataValidation allowBlank="1" showInputMessage="1" showErrorMessage="1" prompt="Introduceți sugestii în celulele de mai jos" sqref="B20:C20" xr:uid="{0560C1EA-66F4-4156-88F3-ED465751C8CC}"/>
    <dataValidation allowBlank="1" showInputMessage="1" showErrorMessage="1" prompt="Introduceți detaliile în tabelul Încălzire de mai jos" sqref="E7" xr:uid="{16FAD422-BBD2-4C40-8F1D-0A2FAAAB2C2A}"/>
    <dataValidation allowBlank="1" showInputMessage="1" showErrorMessage="1" prompt="Introduceți exerciții fizice în această coloană, sub acest titlu" sqref="E29 E15 E22 E8" xr:uid="{F1BEB70B-46BF-449D-8A81-13939CBA711A}"/>
    <dataValidation allowBlank="1" showInputMessage="1" showErrorMessage="1" prompt="Introduceți repetări în această coloană, sub acest titlu" sqref="F29 F15 F22 F8" xr:uid="{EA3AFC17-F118-410A-B502-A1106D63BF35}"/>
    <dataValidation allowBlank="1" showInputMessage="1" showErrorMessage="1" prompt="Introduceți greutăți în kilograme în această coloană, sub acest titlu" sqref="G8" xr:uid="{FA0FF4DE-43C1-46F2-99AD-9262A7B2E0E3}"/>
    <dataValidation allowBlank="1" showInputMessage="1" showErrorMessage="1" prompt="Introduceți săptămâni în această coloană, sub acest titlu" sqref="H29 H15 H22 H8" xr:uid="{57B45A9F-7E45-49A5-BFB4-5B1038084D12}"/>
    <dataValidation allowBlank="1" showInputMessage="1" showErrorMessage="1" prompt="Introduceți frecvența în această coloană, sub acest titlu" sqref="I8 I15 I22 I29" xr:uid="{B424112A-4BAD-4649-A3A5-4FF0B96F4282}"/>
    <dataValidation allowBlank="1" showInputMessage="1" showErrorMessage="1" prompt="Introduceți ora de început în această coloană, sub acest titlu" sqref="J8 J29 J22 J15" xr:uid="{C9D84FCD-38CF-4386-A06E-3B72C8D61013}"/>
    <dataValidation allowBlank="1" showInputMessage="1" showErrorMessage="1" prompt="Introduceți detaliile în tabelul Forță de mai jos" sqref="E14" xr:uid="{4389E96D-2499-4712-A41E-A7D15B9B4CFA}"/>
    <dataValidation allowBlank="1" showInputMessage="1" showErrorMessage="1" prompt="Introduceți greutăți în această coloană, sub acest titlu" sqref="G15 G22 G29" xr:uid="{B2BFA188-AB53-4101-9B62-DD5EA8B61130}"/>
    <dataValidation allowBlank="1" showInputMessage="1" showErrorMessage="1" prompt="Introduceți detaliile în tabelul Cardio de mai jos" sqref="E21" xr:uid="{4BE7A09C-0623-4668-A929-4AA0FB4C07E5}"/>
    <dataValidation allowBlank="1" showInputMessage="1" showErrorMessage="1" prompt="Introduceți detaliile în tabelul Relaxare de mai jos" sqref="E28" xr:uid="{445ADEAF-180B-4011-8C71-2353A346AF6A}"/>
    <dataValidation allowBlank="1" showInputMessage="1" showErrorMessage="1" prompt="Introduceți detaliile în tabelul Relaxare, începând cu celula E28" sqref="E27" xr:uid="{2B5694D5-6551-4EF9-8998-B4B79AE23C6A}"/>
    <dataValidation allowBlank="1" showInputMessage="1" showErrorMessage="1" prompt="Introduceți detaliile în tabelul Cardio, începând cu celula E21" sqref="E20" xr:uid="{02DEB371-FB06-40E5-BDDD-8C7C2CEA7E90}"/>
    <dataValidation allowBlank="1" showInputMessage="1" showErrorMessage="1" prompt="Introduceți detaliile în tabelul Forță, începând cu celula E14" sqref="E13" xr:uid="{AE4EAFBD-497B-4B7A-8EBC-9448BCA68A6A}"/>
  </dataValidations>
  <pageMargins left="0.7" right="0.7" top="0.75" bottom="0.75" header="0.3" footer="0.3"/>
  <pageSetup paperSize="9" fitToHeight="0" orientation="landscape" horizontalDpi="1200" verticalDpi="1200" r:id="rId1"/>
  <ignoredErrors>
    <ignoredError sqref="C17" emptyCellReference="1"/>
  </ignoredErrors>
  <drawing r:id="rId2"/>
  <tableParts count="5">
    <tablePart r:id="rId3"/>
    <tablePart r:id="rId4"/>
    <tablePart r:id="rId5"/>
    <tablePart r:id="rId6"/>
    <tablePart r:id="rId7"/>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643"/>
  <sheetViews>
    <sheetView showGridLines="0" zoomScaleNormal="100" workbookViewId="0"/>
  </sheetViews>
  <sheetFormatPr defaultColWidth="8.83203125" defaultRowHeight="14" x14ac:dyDescent="0.3"/>
  <cols>
    <col min="1" max="1" width="3.83203125" customWidth="1"/>
    <col min="2" max="2" width="20.83203125" customWidth="1"/>
    <col min="3" max="3" width="8.5" style="1" customWidth="1"/>
    <col min="4" max="4" width="5" style="1" customWidth="1"/>
    <col min="5" max="5" width="5.33203125" style="1" customWidth="1"/>
    <col min="6" max="6" width="5.58203125" style="1" customWidth="1"/>
    <col min="7" max="7" width="7" style="1" customWidth="1"/>
    <col min="8" max="8" width="5.58203125" style="1" customWidth="1"/>
    <col min="9" max="9" width="6" style="1" customWidth="1"/>
    <col min="10" max="10" width="5.58203125" style="1" customWidth="1"/>
    <col min="11" max="11" width="7" style="1" customWidth="1"/>
    <col min="12" max="12" width="5.58203125" style="1" customWidth="1"/>
    <col min="13" max="13" width="6" style="1" customWidth="1"/>
    <col min="14" max="14" width="6.5" style="1" customWidth="1"/>
    <col min="15" max="15" width="7.58203125" style="1" customWidth="1"/>
    <col min="16" max="16" width="6.5" style="1" customWidth="1"/>
    <col min="17" max="17" width="6.83203125" style="1" customWidth="1"/>
    <col min="18" max="18" width="6.5" style="1" customWidth="1"/>
    <col min="19" max="19" width="7.58203125" style="1" customWidth="1"/>
    <col min="20" max="20" width="6.5" style="1" customWidth="1"/>
    <col min="21" max="21" width="6.83203125" style="1" customWidth="1"/>
    <col min="22" max="22" width="6.5" style="1" customWidth="1"/>
    <col min="23" max="23" width="7.58203125" style="1" customWidth="1"/>
    <col min="24" max="24" width="6.5" style="1" customWidth="1"/>
    <col min="25" max="25" width="6.83203125" style="1" customWidth="1"/>
    <col min="26" max="26" width="6.5" style="1" customWidth="1"/>
    <col min="27" max="27" width="3.83203125" style="1" customWidth="1"/>
    <col min="28" max="30" width="3.5" style="1" customWidth="1"/>
  </cols>
  <sheetData>
    <row r="1" spans="2:30" ht="30" customHeight="1" thickBot="1" x14ac:dyDescent="0.35"/>
    <row r="2" spans="2:30" ht="104.15" customHeight="1" thickTop="1" x14ac:dyDescent="0.3">
      <c r="B2" s="98" t="s">
        <v>34</v>
      </c>
      <c r="C2" s="98"/>
      <c r="D2" s="98"/>
      <c r="E2" s="98"/>
      <c r="F2" s="98"/>
      <c r="G2" s="98"/>
      <c r="H2" s="98"/>
      <c r="I2" s="98"/>
      <c r="J2" s="98"/>
      <c r="K2" s="98"/>
      <c r="L2" s="98"/>
      <c r="M2" s="98"/>
      <c r="N2" s="98"/>
      <c r="O2" s="98"/>
      <c r="P2" s="98"/>
      <c r="Q2" s="98"/>
      <c r="R2" s="98"/>
      <c r="S2" s="98"/>
      <c r="T2" s="98"/>
      <c r="U2" s="98"/>
      <c r="V2" s="98"/>
      <c r="W2" s="98"/>
      <c r="X2" s="98"/>
      <c r="Y2" s="98"/>
      <c r="Z2" s="98"/>
    </row>
    <row r="3" spans="2:30" ht="30" customHeight="1" x14ac:dyDescent="0.3">
      <c r="B3" s="100" t="s">
        <v>35</v>
      </c>
      <c r="C3" s="99">
        <f ca="1">'Info și planificare'!J$5</f>
        <v>44907</v>
      </c>
      <c r="D3" s="99"/>
      <c r="E3" s="29" t="s">
        <v>44</v>
      </c>
      <c r="F3" s="99">
        <f ca="1">C3+5</f>
        <v>44912</v>
      </c>
      <c r="G3" s="99"/>
      <c r="H3" s="82"/>
      <c r="I3" s="82"/>
      <c r="J3" s="82"/>
      <c r="K3" s="82"/>
      <c r="L3" s="83"/>
      <c r="M3" s="83"/>
      <c r="N3" s="28"/>
      <c r="O3" s="28"/>
      <c r="P3" s="28"/>
      <c r="Q3" s="28"/>
      <c r="R3" s="28"/>
      <c r="S3" s="28"/>
      <c r="T3" s="28"/>
      <c r="U3" s="28"/>
      <c r="V3" s="28"/>
      <c r="W3" s="28"/>
      <c r="X3" s="28"/>
      <c r="Y3" s="28"/>
      <c r="Z3" s="28"/>
    </row>
    <row r="4" spans="2:30" ht="30" customHeight="1" x14ac:dyDescent="0.3">
      <c r="B4" s="100"/>
      <c r="C4" s="36" t="s">
        <v>40</v>
      </c>
      <c r="D4" s="36"/>
      <c r="E4" s="36"/>
      <c r="F4" s="36"/>
      <c r="G4" s="36"/>
      <c r="H4" s="36"/>
      <c r="I4" s="36"/>
      <c r="J4" s="36"/>
      <c r="K4" s="36"/>
      <c r="L4" s="36"/>
      <c r="M4" s="36"/>
      <c r="N4" s="36"/>
      <c r="O4" s="36"/>
      <c r="P4" s="36"/>
      <c r="Q4" s="36"/>
      <c r="R4" s="36"/>
      <c r="S4" s="36"/>
      <c r="T4" s="36"/>
      <c r="U4" s="36"/>
      <c r="V4" s="36"/>
      <c r="W4" s="36"/>
      <c r="X4" s="36"/>
      <c r="Y4" s="36"/>
      <c r="Z4" s="36"/>
    </row>
    <row r="5" spans="2:30" ht="30" customHeight="1" x14ac:dyDescent="0.3">
      <c r="B5" s="100"/>
      <c r="C5" s="30" t="s">
        <v>27</v>
      </c>
      <c r="D5" s="102" t="s">
        <v>42</v>
      </c>
      <c r="E5" s="102"/>
      <c r="F5" s="102"/>
      <c r="G5" s="102"/>
      <c r="H5" s="102"/>
      <c r="I5" s="31" t="s">
        <v>29</v>
      </c>
      <c r="J5" s="102" t="s">
        <v>52</v>
      </c>
      <c r="K5" s="102"/>
      <c r="L5" s="102"/>
      <c r="M5" s="102"/>
      <c r="N5" s="102"/>
      <c r="O5" s="31" t="s">
        <v>43</v>
      </c>
      <c r="P5" s="102" t="s">
        <v>62</v>
      </c>
      <c r="Q5" s="102"/>
      <c r="R5" s="102"/>
      <c r="S5" s="102"/>
      <c r="T5" s="102"/>
      <c r="U5" s="102"/>
      <c r="V5" s="102"/>
      <c r="W5" s="102"/>
      <c r="X5" s="102"/>
      <c r="Y5" s="102"/>
      <c r="Z5" s="102"/>
    </row>
    <row r="6" spans="2:30" ht="45" customHeight="1" x14ac:dyDescent="0.3">
      <c r="B6" s="4"/>
      <c r="C6" s="101" t="s">
        <v>41</v>
      </c>
      <c r="D6" s="101"/>
      <c r="E6" s="101"/>
      <c r="F6" s="101"/>
      <c r="G6" s="101"/>
      <c r="H6" s="101"/>
      <c r="I6" s="101"/>
      <c r="J6" s="101"/>
      <c r="K6" s="101"/>
      <c r="L6" s="101"/>
      <c r="M6" s="101"/>
      <c r="N6" s="101"/>
      <c r="O6" s="101"/>
      <c r="P6" s="101"/>
      <c r="Q6" s="101"/>
      <c r="R6" s="101"/>
      <c r="S6" s="101"/>
      <c r="T6" s="101"/>
      <c r="U6" s="101"/>
      <c r="V6" s="101"/>
      <c r="W6" s="101"/>
      <c r="X6" s="101"/>
      <c r="Y6" s="101"/>
      <c r="Z6" s="101"/>
    </row>
    <row r="7" spans="2:30" ht="30" customHeight="1" x14ac:dyDescent="0.3">
      <c r="B7" s="32" t="s">
        <v>36</v>
      </c>
      <c r="C7" s="96" t="s">
        <v>77</v>
      </c>
      <c r="D7" s="96"/>
      <c r="E7" s="96"/>
      <c r="F7" s="96"/>
      <c r="G7" s="96" t="s">
        <v>46</v>
      </c>
      <c r="H7" s="96"/>
      <c r="I7" s="96"/>
      <c r="J7" s="96"/>
      <c r="K7" s="96" t="s">
        <v>54</v>
      </c>
      <c r="L7" s="96"/>
      <c r="M7" s="96"/>
      <c r="N7" s="96"/>
      <c r="O7" s="96" t="s">
        <v>59</v>
      </c>
      <c r="P7" s="96"/>
      <c r="Q7" s="96"/>
      <c r="R7" s="96"/>
      <c r="S7" s="96" t="s">
        <v>78</v>
      </c>
      <c r="T7" s="96"/>
      <c r="U7" s="96"/>
      <c r="V7" s="96"/>
      <c r="W7" s="96" t="s">
        <v>73</v>
      </c>
      <c r="X7" s="96"/>
      <c r="Y7" s="96"/>
      <c r="Z7" s="96"/>
    </row>
    <row r="8" spans="2:30" ht="30" customHeight="1" x14ac:dyDescent="0.3">
      <c r="B8" s="32" t="s">
        <v>37</v>
      </c>
      <c r="C8" s="95">
        <f ca="1">C3</f>
        <v>44907</v>
      </c>
      <c r="D8" s="95"/>
      <c r="E8" s="95"/>
      <c r="F8" s="95"/>
      <c r="G8" s="95">
        <f ca="1">C3+1</f>
        <v>44908</v>
      </c>
      <c r="H8" s="95"/>
      <c r="I8" s="95"/>
      <c r="J8" s="95"/>
      <c r="K8" s="95">
        <f ca="1">C3+2</f>
        <v>44909</v>
      </c>
      <c r="L8" s="95"/>
      <c r="M8" s="95"/>
      <c r="N8" s="95"/>
      <c r="O8" s="95">
        <f ca="1">C3+3</f>
        <v>44910</v>
      </c>
      <c r="P8" s="95"/>
      <c r="Q8" s="95"/>
      <c r="R8" s="95"/>
      <c r="S8" s="95">
        <f ca="1">C3+4</f>
        <v>44911</v>
      </c>
      <c r="T8" s="95"/>
      <c r="U8" s="95"/>
      <c r="V8" s="95"/>
      <c r="W8" s="95">
        <f ca="1">C3+5</f>
        <v>44912</v>
      </c>
      <c r="X8" s="95"/>
      <c r="Y8" s="95"/>
      <c r="Z8" s="95"/>
    </row>
    <row r="9" spans="2:30" ht="30" customHeight="1" x14ac:dyDescent="0.3">
      <c r="C9"/>
      <c r="D9"/>
      <c r="E9"/>
      <c r="F9"/>
      <c r="G9"/>
      <c r="H9"/>
      <c r="I9"/>
      <c r="J9"/>
      <c r="K9"/>
      <c r="L9"/>
      <c r="M9"/>
      <c r="N9"/>
      <c r="O9"/>
      <c r="P9"/>
      <c r="Q9"/>
      <c r="R9"/>
      <c r="S9"/>
      <c r="T9"/>
      <c r="U9"/>
      <c r="V9"/>
      <c r="W9"/>
      <c r="X9"/>
      <c r="Y9"/>
      <c r="Z9"/>
      <c r="AA9" s="2"/>
      <c r="AB9" s="2"/>
      <c r="AC9" s="2"/>
      <c r="AD9" s="2"/>
    </row>
    <row r="10" spans="2:30" ht="30" customHeight="1" x14ac:dyDescent="0.3">
      <c r="B10" s="41" t="s">
        <v>38</v>
      </c>
      <c r="C10" s="42" t="s">
        <v>26</v>
      </c>
      <c r="D10" s="42" t="s">
        <v>43</v>
      </c>
      <c r="E10" s="42" t="s">
        <v>29</v>
      </c>
      <c r="F10" s="42" t="s">
        <v>45</v>
      </c>
      <c r="G10" s="42" t="s">
        <v>47</v>
      </c>
      <c r="H10" s="42" t="s">
        <v>48</v>
      </c>
      <c r="I10" s="42" t="s">
        <v>49</v>
      </c>
      <c r="J10" s="42" t="s">
        <v>53</v>
      </c>
      <c r="K10" s="42" t="s">
        <v>55</v>
      </c>
      <c r="L10" s="42" t="s">
        <v>56</v>
      </c>
      <c r="M10" s="42" t="s">
        <v>51</v>
      </c>
      <c r="N10" s="42" t="s">
        <v>58</v>
      </c>
      <c r="O10" s="42" t="s">
        <v>60</v>
      </c>
      <c r="P10" s="42" t="s">
        <v>63</v>
      </c>
      <c r="Q10" s="42" t="s">
        <v>64</v>
      </c>
      <c r="R10" s="42" t="s">
        <v>66</v>
      </c>
      <c r="S10" s="42" t="s">
        <v>68</v>
      </c>
      <c r="T10" s="42" t="s">
        <v>70</v>
      </c>
      <c r="U10" s="42" t="s">
        <v>71</v>
      </c>
      <c r="V10" s="42" t="s">
        <v>72</v>
      </c>
      <c r="W10" s="42" t="s">
        <v>69</v>
      </c>
      <c r="X10" s="42" t="s">
        <v>67</v>
      </c>
      <c r="Y10" s="42" t="s">
        <v>75</v>
      </c>
      <c r="Z10" s="42" t="s">
        <v>76</v>
      </c>
      <c r="AA10" s="2"/>
      <c r="AB10" s="2"/>
      <c r="AC10" s="2"/>
      <c r="AD10" s="2"/>
    </row>
    <row r="11" spans="2:30" ht="30" customHeight="1" x14ac:dyDescent="0.3">
      <c r="B11" s="37" t="str">
        <f>'Info și planificare'!E$9</f>
        <v>Exercițiul 1</v>
      </c>
      <c r="C11" s="38"/>
      <c r="D11" s="39">
        <f>('Info și planificare'!F$9)-C11</f>
        <v>0</v>
      </c>
      <c r="E11" s="38"/>
      <c r="F11" s="40">
        <f>('Info și planificare'!G$9)-E11</f>
        <v>0</v>
      </c>
      <c r="G11" s="38"/>
      <c r="H11" s="39">
        <f>('Info și planificare'!F$9)-G11</f>
        <v>0</v>
      </c>
      <c r="I11" s="38"/>
      <c r="J11" s="40">
        <f>('Info și planificare'!G$9)-I11</f>
        <v>0</v>
      </c>
      <c r="K11" s="38"/>
      <c r="L11" s="39">
        <f>('Info și planificare'!F$9)-K11</f>
        <v>0</v>
      </c>
      <c r="M11" s="38"/>
      <c r="N11" s="40">
        <f>('Info și planificare'!G$9)-M11</f>
        <v>0</v>
      </c>
      <c r="O11" s="38"/>
      <c r="P11" s="39">
        <f>('Info și planificare'!F$9)-O11</f>
        <v>0</v>
      </c>
      <c r="Q11" s="38"/>
      <c r="R11" s="40">
        <f>('Info și planificare'!G$9)-Q11</f>
        <v>0</v>
      </c>
      <c r="S11" s="38"/>
      <c r="T11" s="39">
        <f>('Info și planificare'!F$9)-S11</f>
        <v>0</v>
      </c>
      <c r="U11" s="38"/>
      <c r="V11" s="40">
        <f>('Info și planificare'!G$9)-U11</f>
        <v>0</v>
      </c>
      <c r="W11" s="38"/>
      <c r="X11" s="39">
        <f>('Info și planificare'!F$9)-W11</f>
        <v>0</v>
      </c>
      <c r="Y11" s="38"/>
      <c r="Z11" s="40">
        <f>('Info și planificare'!G$9)-Y11</f>
        <v>0</v>
      </c>
      <c r="AA11" s="2"/>
      <c r="AB11" s="2"/>
      <c r="AC11" s="2"/>
      <c r="AD11" s="2"/>
    </row>
    <row r="12" spans="2:30" ht="30" customHeight="1" x14ac:dyDescent="0.3">
      <c r="B12" s="37" t="str">
        <f>'Info și planificare'!E$10</f>
        <v>Exercițiul 2</v>
      </c>
      <c r="C12" s="38"/>
      <c r="D12" s="39">
        <f>('Info și planificare'!F$10)-C12</f>
        <v>0</v>
      </c>
      <c r="E12" s="38"/>
      <c r="F12" s="40">
        <f>('Info și planificare'!G$10)-E12</f>
        <v>0</v>
      </c>
      <c r="G12" s="38"/>
      <c r="H12" s="39">
        <f>('Info și planificare'!F$10)-G12</f>
        <v>0</v>
      </c>
      <c r="I12" s="38"/>
      <c r="J12" s="40">
        <f>('Info și planificare'!G$10)-I12</f>
        <v>0</v>
      </c>
      <c r="K12" s="38"/>
      <c r="L12" s="39">
        <f>('Info și planificare'!F$10)-K12</f>
        <v>0</v>
      </c>
      <c r="M12" s="38"/>
      <c r="N12" s="40">
        <f>('Info și planificare'!G$10)-M12</f>
        <v>0</v>
      </c>
      <c r="O12" s="38"/>
      <c r="P12" s="39">
        <f>('Info și planificare'!F$10)-O12</f>
        <v>0</v>
      </c>
      <c r="Q12" s="38"/>
      <c r="R12" s="40">
        <f>('Info și planificare'!G$10)-Q12</f>
        <v>0</v>
      </c>
      <c r="S12" s="38"/>
      <c r="T12" s="39">
        <f>('Info și planificare'!F$10)-S12</f>
        <v>0</v>
      </c>
      <c r="U12" s="38"/>
      <c r="V12" s="40">
        <f>('Info și planificare'!G$10)-U12</f>
        <v>0</v>
      </c>
      <c r="W12" s="38"/>
      <c r="X12" s="39">
        <f>('Info și planificare'!F$10)-W12</f>
        <v>0</v>
      </c>
      <c r="Y12" s="38"/>
      <c r="Z12" s="40">
        <f>('Info și planificare'!G$10)-Y12</f>
        <v>0</v>
      </c>
      <c r="AA12" s="2"/>
      <c r="AB12" s="2"/>
      <c r="AC12" s="2"/>
      <c r="AD12" s="2"/>
    </row>
    <row r="13" spans="2:30" ht="30" customHeight="1" x14ac:dyDescent="0.3">
      <c r="B13" s="37" t="str">
        <f>'Info și planificare'!E$11</f>
        <v>Exercițiul 3</v>
      </c>
      <c r="C13" s="38"/>
      <c r="D13" s="39">
        <f>('Info și planificare'!F$12)-C13</f>
        <v>0</v>
      </c>
      <c r="E13" s="38"/>
      <c r="F13" s="40">
        <f>('Info și planificare'!G$12)-E13</f>
        <v>0</v>
      </c>
      <c r="G13" s="38"/>
      <c r="H13" s="39">
        <f>('Info și planificare'!F$12)-G13</f>
        <v>0</v>
      </c>
      <c r="I13" s="38"/>
      <c r="J13" s="40">
        <f>('Info și planificare'!G$12)-I13</f>
        <v>0</v>
      </c>
      <c r="K13" s="38"/>
      <c r="L13" s="39">
        <f>('Info și planificare'!F$12)-K13</f>
        <v>0</v>
      </c>
      <c r="M13" s="38"/>
      <c r="N13" s="40">
        <f>('Info și planificare'!G$12)-M13</f>
        <v>0</v>
      </c>
      <c r="O13" s="38"/>
      <c r="P13" s="39">
        <f>('Info și planificare'!F$12)-O13</f>
        <v>0</v>
      </c>
      <c r="Q13" s="38"/>
      <c r="R13" s="40">
        <f>('Info și planificare'!G$12)-Q13</f>
        <v>0</v>
      </c>
      <c r="S13" s="38"/>
      <c r="T13" s="39">
        <f>('Info și planificare'!F$12)-S13</f>
        <v>0</v>
      </c>
      <c r="U13" s="38"/>
      <c r="V13" s="40">
        <f>('Info și planificare'!G$12)-U13</f>
        <v>0</v>
      </c>
      <c r="W13" s="38"/>
      <c r="X13" s="39">
        <f>('Info și planificare'!F$12)-W13</f>
        <v>0</v>
      </c>
      <c r="Y13" s="38"/>
      <c r="Z13" s="40">
        <f>('Info și planificare'!G$12)-Y13</f>
        <v>0</v>
      </c>
      <c r="AA13" s="2"/>
      <c r="AB13" s="2"/>
      <c r="AC13" s="2"/>
      <c r="AD13" s="2"/>
    </row>
    <row r="14" spans="2:30" ht="30" customHeight="1" x14ac:dyDescent="0.3">
      <c r="B14" s="37" t="str">
        <f>'Info și planificare'!E$12</f>
        <v>Exercițiul 4</v>
      </c>
      <c r="C14" s="38"/>
      <c r="D14" s="39">
        <f>('Info și planificare'!F$12)-C14</f>
        <v>0</v>
      </c>
      <c r="E14" s="38"/>
      <c r="F14" s="40">
        <f>('Info și planificare'!G$12)-E14</f>
        <v>0</v>
      </c>
      <c r="G14" s="38"/>
      <c r="H14" s="39">
        <f>('Info și planificare'!F$12)-G14</f>
        <v>0</v>
      </c>
      <c r="I14" s="38"/>
      <c r="J14" s="40">
        <f>('Info și planificare'!G$12)-I14</f>
        <v>0</v>
      </c>
      <c r="K14" s="38"/>
      <c r="L14" s="39">
        <f>('Info și planificare'!F$12)-K14</f>
        <v>0</v>
      </c>
      <c r="M14" s="38"/>
      <c r="N14" s="40">
        <f>('Info și planificare'!G$12)-M14</f>
        <v>0</v>
      </c>
      <c r="O14" s="38"/>
      <c r="P14" s="39">
        <f>('Info și planificare'!F$12)-O14</f>
        <v>0</v>
      </c>
      <c r="Q14" s="38"/>
      <c r="R14" s="40">
        <f>('Info și planificare'!G$12)-Q14</f>
        <v>0</v>
      </c>
      <c r="S14" s="38"/>
      <c r="T14" s="39">
        <f>('Info și planificare'!F$12)-S14</f>
        <v>0</v>
      </c>
      <c r="U14" s="38"/>
      <c r="V14" s="40">
        <f>('Info și planificare'!G$12)-U14</f>
        <v>0</v>
      </c>
      <c r="W14" s="38"/>
      <c r="X14" s="39">
        <f>('Info și planificare'!F$12)-W14</f>
        <v>0</v>
      </c>
      <c r="Y14" s="38"/>
      <c r="Z14" s="40">
        <f>('Info și planificare'!G$12)-Y14</f>
        <v>0</v>
      </c>
      <c r="AA14" s="2"/>
      <c r="AB14" s="2"/>
      <c r="AC14" s="2"/>
      <c r="AD14" s="2"/>
    </row>
    <row r="15" spans="2:30" ht="30" customHeight="1" x14ac:dyDescent="0.3">
      <c r="B15" s="6"/>
      <c r="C15" s="3"/>
      <c r="D15" s="3"/>
      <c r="E15" s="3"/>
      <c r="F15" s="3"/>
      <c r="G15" s="3"/>
      <c r="H15" s="3"/>
      <c r="I15" s="3"/>
      <c r="J15" s="3"/>
      <c r="K15" s="3"/>
      <c r="L15" s="3"/>
      <c r="M15" s="3"/>
      <c r="N15" s="3"/>
      <c r="O15" s="3"/>
      <c r="P15" s="3"/>
      <c r="Q15" s="3"/>
      <c r="R15" s="3"/>
      <c r="S15" s="3"/>
      <c r="T15" s="3"/>
      <c r="U15" s="3"/>
      <c r="V15" s="3"/>
      <c r="W15" s="3"/>
      <c r="X15" s="3"/>
      <c r="Y15" s="3"/>
      <c r="Z15" s="3"/>
      <c r="AA15" s="2"/>
      <c r="AB15" s="2"/>
      <c r="AC15" s="2"/>
      <c r="AD15" s="2"/>
    </row>
    <row r="16" spans="2:30" ht="30" customHeight="1" x14ac:dyDescent="0.3">
      <c r="B16" s="34" t="s">
        <v>23</v>
      </c>
      <c r="C16" s="43" t="s">
        <v>26</v>
      </c>
      <c r="D16" s="43" t="s">
        <v>43</v>
      </c>
      <c r="E16" s="43" t="s">
        <v>29</v>
      </c>
      <c r="F16" s="43" t="s">
        <v>45</v>
      </c>
      <c r="G16" s="43" t="s">
        <v>47</v>
      </c>
      <c r="H16" s="43" t="s">
        <v>48</v>
      </c>
      <c r="I16" s="43" t="s">
        <v>50</v>
      </c>
      <c r="J16" s="44" t="s">
        <v>53</v>
      </c>
      <c r="K16" s="43" t="s">
        <v>55</v>
      </c>
      <c r="L16" s="44" t="s">
        <v>56</v>
      </c>
      <c r="M16" s="43" t="s">
        <v>49</v>
      </c>
      <c r="N16" s="44" t="s">
        <v>58</v>
      </c>
      <c r="O16" s="44" t="s">
        <v>61</v>
      </c>
      <c r="P16" s="44" t="s">
        <v>63</v>
      </c>
      <c r="Q16" s="44" t="s">
        <v>65</v>
      </c>
      <c r="R16" s="44" t="s">
        <v>66</v>
      </c>
      <c r="S16" s="44" t="s">
        <v>69</v>
      </c>
      <c r="T16" s="44" t="s">
        <v>67</v>
      </c>
      <c r="U16" s="44" t="s">
        <v>51</v>
      </c>
      <c r="V16" s="44" t="s">
        <v>70</v>
      </c>
      <c r="W16" s="44" t="s">
        <v>60</v>
      </c>
      <c r="X16" s="44" t="s">
        <v>74</v>
      </c>
      <c r="Y16" s="44" t="s">
        <v>57</v>
      </c>
      <c r="Z16" s="44" t="s">
        <v>72</v>
      </c>
      <c r="AA16" s="2"/>
      <c r="AB16" s="2"/>
      <c r="AC16" s="2"/>
      <c r="AD16" s="2"/>
    </row>
    <row r="17" spans="2:30" ht="30" customHeight="1" x14ac:dyDescent="0.3">
      <c r="B17" s="49" t="str">
        <f>'Info și planificare'!E$16</f>
        <v>Exercițiul 1</v>
      </c>
      <c r="C17" s="45"/>
      <c r="D17" s="46">
        <f>('Info și planificare'!F$16)-C17</f>
        <v>0</v>
      </c>
      <c r="E17" s="47"/>
      <c r="F17" s="48">
        <f>('Info și planificare'!G$16)-E17</f>
        <v>0</v>
      </c>
      <c r="G17" s="45"/>
      <c r="H17" s="46">
        <f>('Info și planificare'!F$16)-G17</f>
        <v>0</v>
      </c>
      <c r="I17" s="47"/>
      <c r="J17" s="48">
        <f>('Info și planificare'!G$16)-I17</f>
        <v>0</v>
      </c>
      <c r="K17" s="45"/>
      <c r="L17" s="46">
        <f>('Info și planificare'!F$16)-K17</f>
        <v>0</v>
      </c>
      <c r="M17" s="47"/>
      <c r="N17" s="48">
        <f>('Info și planificare'!G$16)-M17</f>
        <v>0</v>
      </c>
      <c r="O17" s="45"/>
      <c r="P17" s="46">
        <f>('Info și planificare'!F$16)-O17</f>
        <v>0</v>
      </c>
      <c r="Q17" s="47"/>
      <c r="R17" s="48">
        <f>('Info și planificare'!G$16)-Q17</f>
        <v>0</v>
      </c>
      <c r="S17" s="45"/>
      <c r="T17" s="46">
        <f>('Info și planificare'!F$16)-S17</f>
        <v>0</v>
      </c>
      <c r="U17" s="47"/>
      <c r="V17" s="48">
        <f>('Info și planificare'!G$16)-U17</f>
        <v>0</v>
      </c>
      <c r="W17" s="45"/>
      <c r="X17" s="46">
        <f>('Info și planificare'!F$16)-W17</f>
        <v>0</v>
      </c>
      <c r="Y17" s="47"/>
      <c r="Z17" s="48">
        <f>('Info și planificare'!G$16)-Y17</f>
        <v>0</v>
      </c>
      <c r="AA17" s="2"/>
      <c r="AB17" s="2"/>
      <c r="AC17" s="2"/>
      <c r="AD17" s="2"/>
    </row>
    <row r="18" spans="2:30" ht="30" customHeight="1" x14ac:dyDescent="0.3">
      <c r="B18" s="49" t="str">
        <f>'Info și planificare'!E$17</f>
        <v>Exercițiul 2</v>
      </c>
      <c r="C18" s="45"/>
      <c r="D18" s="46">
        <f>('Info și planificare'!F$17)-C18</f>
        <v>0</v>
      </c>
      <c r="E18" s="47"/>
      <c r="F18" s="48">
        <f>('Info și planificare'!G$17)-E18</f>
        <v>0</v>
      </c>
      <c r="G18" s="45"/>
      <c r="H18" s="46">
        <f>('Info și planificare'!F$17)-G18</f>
        <v>0</v>
      </c>
      <c r="I18" s="47"/>
      <c r="J18" s="48">
        <f>('Info și planificare'!G$17)-I18</f>
        <v>0</v>
      </c>
      <c r="K18" s="45"/>
      <c r="L18" s="46">
        <f>('Info și planificare'!F$17)-K18</f>
        <v>0</v>
      </c>
      <c r="M18" s="47"/>
      <c r="N18" s="48">
        <f>('Info și planificare'!G$17)-M18</f>
        <v>0</v>
      </c>
      <c r="O18" s="45"/>
      <c r="P18" s="46">
        <f>('Info și planificare'!F$17)-O18</f>
        <v>0</v>
      </c>
      <c r="Q18" s="47"/>
      <c r="R18" s="48">
        <f>('Info și planificare'!G$17)-Q18</f>
        <v>0</v>
      </c>
      <c r="S18" s="45"/>
      <c r="T18" s="46">
        <f>('Info și planificare'!F$17)-S18</f>
        <v>0</v>
      </c>
      <c r="U18" s="47"/>
      <c r="V18" s="48">
        <f>('Info și planificare'!G$17)-U18</f>
        <v>0</v>
      </c>
      <c r="W18" s="45"/>
      <c r="X18" s="46">
        <f>('Info și planificare'!F$17)-W18</f>
        <v>0</v>
      </c>
      <c r="Y18" s="47"/>
      <c r="Z18" s="48">
        <f>('Info și planificare'!G$17)-Y18</f>
        <v>0</v>
      </c>
      <c r="AA18" s="2"/>
      <c r="AB18" s="2"/>
      <c r="AC18" s="2"/>
      <c r="AD18" s="2"/>
    </row>
    <row r="19" spans="2:30" ht="30" customHeight="1" x14ac:dyDescent="0.3">
      <c r="B19" s="49" t="str">
        <f>'Info și planificare'!E$18</f>
        <v>Exercițiul 3</v>
      </c>
      <c r="C19" s="45"/>
      <c r="D19" s="46">
        <f>('Info și planificare'!F$18)-C19</f>
        <v>0</v>
      </c>
      <c r="E19" s="47"/>
      <c r="F19" s="48">
        <f>('Info și planificare'!G$18)-E19</f>
        <v>0</v>
      </c>
      <c r="G19" s="45"/>
      <c r="H19" s="46">
        <f>('Info și planificare'!F$18)-G19</f>
        <v>0</v>
      </c>
      <c r="I19" s="47"/>
      <c r="J19" s="48">
        <f>('Info și planificare'!G$18)-I19</f>
        <v>0</v>
      </c>
      <c r="K19" s="45"/>
      <c r="L19" s="46">
        <f>('Info și planificare'!F$18)-K19</f>
        <v>0</v>
      </c>
      <c r="M19" s="47"/>
      <c r="N19" s="48">
        <f>('Info și planificare'!G$18)-M19</f>
        <v>0</v>
      </c>
      <c r="O19" s="45"/>
      <c r="P19" s="46">
        <f>('Info și planificare'!F$18)-O19</f>
        <v>0</v>
      </c>
      <c r="Q19" s="47"/>
      <c r="R19" s="48">
        <f>('Info și planificare'!G$18)-Q19</f>
        <v>0</v>
      </c>
      <c r="S19" s="45"/>
      <c r="T19" s="46">
        <f>('Info și planificare'!F$18)-S19</f>
        <v>0</v>
      </c>
      <c r="U19" s="47"/>
      <c r="V19" s="48">
        <f>('Info și planificare'!G$18)-U19</f>
        <v>0</v>
      </c>
      <c r="W19" s="45"/>
      <c r="X19" s="46">
        <f>('Info și planificare'!F$18)-W19</f>
        <v>0</v>
      </c>
      <c r="Y19" s="47"/>
      <c r="Z19" s="48">
        <f>('Info și planificare'!G$18)-Y19</f>
        <v>0</v>
      </c>
      <c r="AA19" s="2"/>
      <c r="AB19" s="2"/>
      <c r="AC19" s="2"/>
      <c r="AD19" s="2"/>
    </row>
    <row r="20" spans="2:30" ht="30" customHeight="1" x14ac:dyDescent="0.3">
      <c r="B20" s="49" t="str">
        <f>'Info și planificare'!E$19</f>
        <v>Exercițiul 4</v>
      </c>
      <c r="C20" s="45"/>
      <c r="D20" s="46">
        <f>('Info și planificare'!F$19)-C20</f>
        <v>0</v>
      </c>
      <c r="E20" s="47"/>
      <c r="F20" s="48">
        <f>('Info și planificare'!G$19)-E20</f>
        <v>0</v>
      </c>
      <c r="G20" s="45"/>
      <c r="H20" s="46">
        <f>('Info și planificare'!F$19)-G20</f>
        <v>0</v>
      </c>
      <c r="I20" s="47"/>
      <c r="J20" s="48">
        <f>('Info și planificare'!G$19)-I20</f>
        <v>0</v>
      </c>
      <c r="K20" s="45"/>
      <c r="L20" s="46">
        <f>('Info și planificare'!F$19)-K20</f>
        <v>0</v>
      </c>
      <c r="M20" s="47"/>
      <c r="N20" s="48">
        <f>('Info și planificare'!G$19)-M20</f>
        <v>0</v>
      </c>
      <c r="O20" s="45"/>
      <c r="P20" s="46">
        <f>('Info și planificare'!F$19)-O20</f>
        <v>0</v>
      </c>
      <c r="Q20" s="47"/>
      <c r="R20" s="48">
        <f>('Info și planificare'!G$19)-Q20</f>
        <v>0</v>
      </c>
      <c r="S20" s="45"/>
      <c r="T20" s="46">
        <f>('Info și planificare'!F$19)-S20</f>
        <v>0</v>
      </c>
      <c r="U20" s="47"/>
      <c r="V20" s="48">
        <f>('Info și planificare'!G$19)-U20</f>
        <v>0</v>
      </c>
      <c r="W20" s="45"/>
      <c r="X20" s="46">
        <f>('Info și planificare'!F$19)-W20</f>
        <v>0</v>
      </c>
      <c r="Y20" s="47"/>
      <c r="Z20" s="48">
        <f>('Info și planificare'!G$19)-Y20</f>
        <v>0</v>
      </c>
      <c r="AA20" s="2"/>
      <c r="AB20" s="2"/>
      <c r="AC20" s="2"/>
      <c r="AD20" s="2"/>
    </row>
    <row r="21" spans="2:30" ht="30" customHeight="1" x14ac:dyDescent="0.3">
      <c r="B21" s="7"/>
      <c r="C21" s="3"/>
      <c r="D21" s="3"/>
      <c r="E21" s="3"/>
      <c r="F21" s="3"/>
      <c r="G21" s="3"/>
      <c r="H21" s="3"/>
      <c r="I21" s="3"/>
      <c r="J21" s="3"/>
      <c r="K21" s="3"/>
      <c r="L21" s="3"/>
      <c r="M21" s="3"/>
      <c r="N21" s="3"/>
      <c r="O21" s="3"/>
      <c r="P21" s="3"/>
      <c r="Q21" s="3"/>
      <c r="R21" s="3"/>
      <c r="S21" s="3"/>
      <c r="T21" s="3"/>
      <c r="U21" s="3"/>
      <c r="V21" s="3"/>
      <c r="W21" s="3"/>
      <c r="X21" s="3"/>
      <c r="Y21" s="3"/>
      <c r="Z21" s="3"/>
      <c r="AA21" s="2"/>
      <c r="AB21" s="2"/>
      <c r="AC21" s="2"/>
      <c r="AD21" s="2"/>
    </row>
    <row r="22" spans="2:30" ht="30" customHeight="1" x14ac:dyDescent="0.3">
      <c r="B22" s="35" t="s">
        <v>24</v>
      </c>
      <c r="C22" s="50" t="s">
        <v>26</v>
      </c>
      <c r="D22" s="50" t="s">
        <v>43</v>
      </c>
      <c r="E22" s="50" t="s">
        <v>29</v>
      </c>
      <c r="F22" s="50" t="s">
        <v>45</v>
      </c>
      <c r="G22" s="50" t="s">
        <v>47</v>
      </c>
      <c r="H22" s="50" t="s">
        <v>48</v>
      </c>
      <c r="I22" s="50" t="s">
        <v>50</v>
      </c>
      <c r="J22" s="51" t="s">
        <v>53</v>
      </c>
      <c r="K22" s="50" t="s">
        <v>55</v>
      </c>
      <c r="L22" s="51" t="s">
        <v>56</v>
      </c>
      <c r="M22" s="50" t="s">
        <v>49</v>
      </c>
      <c r="N22" s="51" t="s">
        <v>58</v>
      </c>
      <c r="O22" s="51" t="s">
        <v>61</v>
      </c>
      <c r="P22" s="51" t="s">
        <v>63</v>
      </c>
      <c r="Q22" s="51" t="s">
        <v>65</v>
      </c>
      <c r="R22" s="51" t="s">
        <v>67</v>
      </c>
      <c r="S22" s="51" t="s">
        <v>60</v>
      </c>
      <c r="T22" s="51" t="s">
        <v>66</v>
      </c>
      <c r="U22" s="51" t="s">
        <v>51</v>
      </c>
      <c r="V22" s="51" t="s">
        <v>70</v>
      </c>
      <c r="W22" s="51" t="s">
        <v>68</v>
      </c>
      <c r="X22" s="51" t="s">
        <v>74</v>
      </c>
      <c r="Y22" s="51" t="s">
        <v>57</v>
      </c>
      <c r="Z22" s="51" t="s">
        <v>76</v>
      </c>
      <c r="AA22" s="2"/>
      <c r="AB22" s="2"/>
      <c r="AC22" s="2"/>
      <c r="AD22" s="2"/>
    </row>
    <row r="23" spans="2:30" ht="30" customHeight="1" x14ac:dyDescent="0.3">
      <c r="B23" s="12" t="str">
        <f>'Info și planificare'!E$23</f>
        <v>Exercițiul 1</v>
      </c>
      <c r="C23" s="13"/>
      <c r="D23" s="14">
        <f>('Info și planificare'!F$23)-C23</f>
        <v>0</v>
      </c>
      <c r="E23" s="15"/>
      <c r="F23" s="16">
        <f>('Info și planificare'!G$23)-E23</f>
        <v>0</v>
      </c>
      <c r="G23" s="13"/>
      <c r="H23" s="14">
        <f>('Info și planificare'!F$23)-G23</f>
        <v>0</v>
      </c>
      <c r="I23" s="15"/>
      <c r="J23" s="16">
        <f>('Info și planificare'!G$23)-I23</f>
        <v>0</v>
      </c>
      <c r="K23" s="13"/>
      <c r="L23" s="14">
        <f>('Info și planificare'!F$23)-K23</f>
        <v>0</v>
      </c>
      <c r="M23" s="15"/>
      <c r="N23" s="16">
        <f>('Info și planificare'!G$23)-M23</f>
        <v>0</v>
      </c>
      <c r="O23" s="13"/>
      <c r="P23" s="14">
        <f>('Info și planificare'!F$23)-O23</f>
        <v>0</v>
      </c>
      <c r="Q23" s="15"/>
      <c r="R23" s="16">
        <f>('Info și planificare'!G$23)-Q23</f>
        <v>0</v>
      </c>
      <c r="S23" s="13"/>
      <c r="T23" s="14">
        <f>('Info și planificare'!F$23)-S23</f>
        <v>0</v>
      </c>
      <c r="U23" s="15"/>
      <c r="V23" s="16">
        <f>('Info și planificare'!G$23)-U23</f>
        <v>0</v>
      </c>
      <c r="W23" s="13"/>
      <c r="X23" s="14">
        <f>('Info și planificare'!F$23)-W23</f>
        <v>0</v>
      </c>
      <c r="Y23" s="15"/>
      <c r="Z23" s="16">
        <f>('Info și planificare'!G$23)-Y23</f>
        <v>0</v>
      </c>
      <c r="AA23" s="2"/>
      <c r="AB23" s="2"/>
      <c r="AC23" s="2"/>
      <c r="AD23" s="2"/>
    </row>
    <row r="24" spans="2:30" ht="30" customHeight="1" x14ac:dyDescent="0.3">
      <c r="B24" s="12" t="str">
        <f>'Info și planificare'!E$24</f>
        <v>Exercițiul 2</v>
      </c>
      <c r="C24" s="13"/>
      <c r="D24" s="14">
        <f>('Info și planificare'!F$24)-C24</f>
        <v>0</v>
      </c>
      <c r="E24" s="15"/>
      <c r="F24" s="16">
        <f>('Info și planificare'!G$24)-E24</f>
        <v>0</v>
      </c>
      <c r="G24" s="13"/>
      <c r="H24" s="14">
        <f>('Info și planificare'!F$24)-G24</f>
        <v>0</v>
      </c>
      <c r="I24" s="15"/>
      <c r="J24" s="16">
        <f>('Info și planificare'!G$24)-I24</f>
        <v>0</v>
      </c>
      <c r="K24" s="13"/>
      <c r="L24" s="14">
        <f>('Info și planificare'!F$24)-K24</f>
        <v>0</v>
      </c>
      <c r="M24" s="15"/>
      <c r="N24" s="16">
        <f>('Info și planificare'!G$24)-M24</f>
        <v>0</v>
      </c>
      <c r="O24" s="13"/>
      <c r="P24" s="14">
        <f>('Info și planificare'!F$24)-O24</f>
        <v>0</v>
      </c>
      <c r="Q24" s="15"/>
      <c r="R24" s="16">
        <f>('Info și planificare'!G$24)-Q24</f>
        <v>0</v>
      </c>
      <c r="S24" s="13"/>
      <c r="T24" s="14">
        <f>('Info și planificare'!F$24)-S24</f>
        <v>0</v>
      </c>
      <c r="U24" s="15"/>
      <c r="V24" s="16">
        <f>('Info și planificare'!G$24)-U24</f>
        <v>0</v>
      </c>
      <c r="W24" s="13"/>
      <c r="X24" s="14">
        <f>('Info și planificare'!F$24)-W24</f>
        <v>0</v>
      </c>
      <c r="Y24" s="15"/>
      <c r="Z24" s="16">
        <f>('Info și planificare'!G$24)-Y24</f>
        <v>0</v>
      </c>
      <c r="AA24" s="2"/>
      <c r="AB24" s="2"/>
      <c r="AC24" s="2"/>
      <c r="AD24" s="2"/>
    </row>
    <row r="25" spans="2:30" ht="30" customHeight="1" x14ac:dyDescent="0.3">
      <c r="B25" s="12" t="str">
        <f>'Info și planificare'!E$25</f>
        <v>Exercițiul 3</v>
      </c>
      <c r="C25" s="13"/>
      <c r="D25" s="14">
        <f>('Info și planificare'!F$25)-C25</f>
        <v>0</v>
      </c>
      <c r="E25" s="15"/>
      <c r="F25" s="16">
        <f>('Info și planificare'!G$25)-E25</f>
        <v>0</v>
      </c>
      <c r="G25" s="13"/>
      <c r="H25" s="14">
        <f>('Info și planificare'!F$25)-G25</f>
        <v>0</v>
      </c>
      <c r="I25" s="15"/>
      <c r="J25" s="16">
        <f>('Info și planificare'!G$25)-I25</f>
        <v>0</v>
      </c>
      <c r="K25" s="13"/>
      <c r="L25" s="14">
        <f>('Info și planificare'!F$25)-K25</f>
        <v>0</v>
      </c>
      <c r="M25" s="15"/>
      <c r="N25" s="16">
        <f>('Info și planificare'!G$25)-M25</f>
        <v>0</v>
      </c>
      <c r="O25" s="13"/>
      <c r="P25" s="14">
        <f>('Info și planificare'!F$25)-O25</f>
        <v>0</v>
      </c>
      <c r="Q25" s="15"/>
      <c r="R25" s="16">
        <f>('Info și planificare'!G$25)-Q25</f>
        <v>0</v>
      </c>
      <c r="S25" s="13"/>
      <c r="T25" s="14">
        <f>('Info și planificare'!F$25)-S25</f>
        <v>0</v>
      </c>
      <c r="U25" s="15"/>
      <c r="V25" s="16">
        <f>('Info și planificare'!G$25)-U25</f>
        <v>0</v>
      </c>
      <c r="W25" s="13"/>
      <c r="X25" s="14">
        <f>('Info și planificare'!F$25)-W25</f>
        <v>0</v>
      </c>
      <c r="Y25" s="15"/>
      <c r="Z25" s="16">
        <f>('Info și planificare'!G$25)-Y25</f>
        <v>0</v>
      </c>
      <c r="AA25" s="2"/>
      <c r="AB25" s="2"/>
      <c r="AC25" s="2"/>
      <c r="AD25" s="2"/>
    </row>
    <row r="26" spans="2:30" ht="30" customHeight="1" x14ac:dyDescent="0.3">
      <c r="B26" s="12" t="str">
        <f>'Info și planificare'!E$26</f>
        <v>Exercițiul 4</v>
      </c>
      <c r="C26" s="13"/>
      <c r="D26" s="14">
        <f>('Info și planificare'!F$26)-C26</f>
        <v>0</v>
      </c>
      <c r="E26" s="15"/>
      <c r="F26" s="16">
        <f>('Info și planificare'!G$26)-E26</f>
        <v>0</v>
      </c>
      <c r="G26" s="13"/>
      <c r="H26" s="14">
        <f>('Info și planificare'!F$26)-G26</f>
        <v>0</v>
      </c>
      <c r="I26" s="15"/>
      <c r="J26" s="16">
        <f>('Info și planificare'!G$26)-I26</f>
        <v>0</v>
      </c>
      <c r="K26" s="13"/>
      <c r="L26" s="14">
        <f>('Info și planificare'!F$26)-K26</f>
        <v>0</v>
      </c>
      <c r="M26" s="15"/>
      <c r="N26" s="16">
        <f>('Info și planificare'!G$26)-M26</f>
        <v>0</v>
      </c>
      <c r="O26" s="13"/>
      <c r="P26" s="14">
        <f>('Info și planificare'!F$26)-O26</f>
        <v>0</v>
      </c>
      <c r="Q26" s="15"/>
      <c r="R26" s="16">
        <f>('Info și planificare'!G$26)-Q26</f>
        <v>0</v>
      </c>
      <c r="S26" s="13"/>
      <c r="T26" s="14">
        <f>('Info și planificare'!F$26)-S26</f>
        <v>0</v>
      </c>
      <c r="U26" s="15"/>
      <c r="V26" s="16">
        <f>('Info și planificare'!G$26)-U26</f>
        <v>0</v>
      </c>
      <c r="W26" s="13"/>
      <c r="X26" s="14">
        <f>('Info și planificare'!F$26)-W26</f>
        <v>0</v>
      </c>
      <c r="Y26" s="15"/>
      <c r="Z26" s="16">
        <f>('Info și planificare'!G$26)-Y26</f>
        <v>0</v>
      </c>
      <c r="AA26" s="2"/>
      <c r="AB26" s="2"/>
      <c r="AC26" s="2"/>
      <c r="AD26" s="2"/>
    </row>
    <row r="27" spans="2:30" ht="30" customHeight="1" x14ac:dyDescent="0.3">
      <c r="B27" s="12"/>
      <c r="C27" s="13"/>
      <c r="D27" s="14"/>
      <c r="E27" s="15"/>
      <c r="F27" s="16"/>
      <c r="G27" s="13"/>
      <c r="H27" s="14"/>
      <c r="I27" s="15"/>
      <c r="J27" s="16"/>
      <c r="K27" s="13"/>
      <c r="L27" s="14"/>
      <c r="M27" s="15"/>
      <c r="N27" s="16"/>
      <c r="O27" s="13"/>
      <c r="P27" s="14"/>
      <c r="Q27" s="15"/>
      <c r="R27" s="16"/>
      <c r="S27" s="13"/>
      <c r="T27" s="14"/>
      <c r="U27" s="15"/>
      <c r="V27" s="16"/>
      <c r="W27" s="13"/>
      <c r="X27" s="14"/>
      <c r="Y27" s="15"/>
      <c r="Z27" s="16"/>
      <c r="AA27" s="2"/>
      <c r="AB27" s="2"/>
      <c r="AC27" s="2"/>
      <c r="AD27" s="2"/>
    </row>
    <row r="28" spans="2:30" ht="30" customHeight="1" x14ac:dyDescent="0.3">
      <c r="B28" s="61" t="s">
        <v>25</v>
      </c>
      <c r="C28" s="52" t="s">
        <v>26</v>
      </c>
      <c r="D28" s="52" t="s">
        <v>43</v>
      </c>
      <c r="E28" s="52" t="s">
        <v>29</v>
      </c>
      <c r="F28" s="52" t="s">
        <v>45</v>
      </c>
      <c r="G28" s="53" t="s">
        <v>47</v>
      </c>
      <c r="H28" s="52" t="s">
        <v>48</v>
      </c>
      <c r="I28" s="53" t="s">
        <v>51</v>
      </c>
      <c r="J28" s="53" t="s">
        <v>53</v>
      </c>
      <c r="K28" s="53" t="s">
        <v>55</v>
      </c>
      <c r="L28" s="53" t="s">
        <v>56</v>
      </c>
      <c r="M28" s="53" t="s">
        <v>57</v>
      </c>
      <c r="N28" s="53" t="s">
        <v>58</v>
      </c>
      <c r="O28" s="53" t="s">
        <v>61</v>
      </c>
      <c r="P28" s="53" t="s">
        <v>63</v>
      </c>
      <c r="Q28" s="53" t="s">
        <v>65</v>
      </c>
      <c r="R28" s="53" t="s">
        <v>67</v>
      </c>
      <c r="S28" s="53" t="s">
        <v>69</v>
      </c>
      <c r="T28" s="53" t="s">
        <v>66</v>
      </c>
      <c r="U28" s="53" t="s">
        <v>49</v>
      </c>
      <c r="V28" s="53" t="s">
        <v>70</v>
      </c>
      <c r="W28" s="53" t="s">
        <v>60</v>
      </c>
      <c r="X28" s="53" t="s">
        <v>74</v>
      </c>
      <c r="Y28" s="53" t="s">
        <v>50</v>
      </c>
      <c r="Z28" s="53" t="s">
        <v>76</v>
      </c>
      <c r="AA28" s="2"/>
      <c r="AB28" s="2"/>
      <c r="AC28" s="2"/>
      <c r="AD28" s="2"/>
    </row>
    <row r="29" spans="2:30" ht="30" customHeight="1" x14ac:dyDescent="0.3">
      <c r="B29" s="54" t="str">
        <f>'Info și planificare'!E$30</f>
        <v>Exercițiul 1</v>
      </c>
      <c r="C29" s="55"/>
      <c r="D29" s="56">
        <f>('Info și planificare'!F$30)-C29</f>
        <v>0</v>
      </c>
      <c r="E29" s="57"/>
      <c r="F29" s="58">
        <f>('Info și planificare'!G$30)-E29</f>
        <v>0</v>
      </c>
      <c r="G29" s="55"/>
      <c r="H29" s="56">
        <f>('Info și planificare'!F$30)-G29</f>
        <v>0</v>
      </c>
      <c r="I29" s="57"/>
      <c r="J29" s="58">
        <f>('Info și planificare'!G$30)-I29</f>
        <v>0</v>
      </c>
      <c r="K29" s="55"/>
      <c r="L29" s="56">
        <f>('Info și planificare'!F$30)-K29</f>
        <v>0</v>
      </c>
      <c r="M29" s="57"/>
      <c r="N29" s="58">
        <f>('Info și planificare'!G$30)-M29</f>
        <v>0</v>
      </c>
      <c r="O29" s="55"/>
      <c r="P29" s="56">
        <f>('Info și planificare'!F$30)-O29</f>
        <v>0</v>
      </c>
      <c r="Q29" s="57"/>
      <c r="R29" s="58">
        <f>('Info și planificare'!G$30)-Q29</f>
        <v>0</v>
      </c>
      <c r="S29" s="55"/>
      <c r="T29" s="56">
        <f>('Info și planificare'!F$30)-S29</f>
        <v>0</v>
      </c>
      <c r="U29" s="57"/>
      <c r="V29" s="58">
        <f>('Info și planificare'!G$30)-U29</f>
        <v>0</v>
      </c>
      <c r="W29" s="55"/>
      <c r="X29" s="56">
        <f>('Info și planificare'!F$30)-W29</f>
        <v>0</v>
      </c>
      <c r="Y29" s="57"/>
      <c r="Z29" s="58">
        <f>('Info și planificare'!G$30)-Y29</f>
        <v>0</v>
      </c>
      <c r="AA29" s="2"/>
      <c r="AB29" s="2"/>
      <c r="AC29" s="2"/>
      <c r="AD29" s="2"/>
    </row>
    <row r="30" spans="2:30" ht="30" customHeight="1" x14ac:dyDescent="0.3">
      <c r="B30" s="54" t="str">
        <f>'Info și planificare'!E$31</f>
        <v>Exercițiul 2</v>
      </c>
      <c r="C30" s="55"/>
      <c r="D30" s="56">
        <f>('Info și planificare'!F$31)-C30</f>
        <v>0</v>
      </c>
      <c r="E30" s="57"/>
      <c r="F30" s="58">
        <f>('Info și planificare'!G$31)-E30</f>
        <v>0</v>
      </c>
      <c r="G30" s="55"/>
      <c r="H30" s="56">
        <f>('Info și planificare'!F$31)-G30</f>
        <v>0</v>
      </c>
      <c r="I30" s="57"/>
      <c r="J30" s="58">
        <f>('Info și planificare'!G$31)-I30</f>
        <v>0</v>
      </c>
      <c r="K30" s="55"/>
      <c r="L30" s="56">
        <f>('Info și planificare'!F$31)-K30</f>
        <v>0</v>
      </c>
      <c r="M30" s="57"/>
      <c r="N30" s="58">
        <f>('Info și planificare'!G$31)-M30</f>
        <v>0</v>
      </c>
      <c r="O30" s="55"/>
      <c r="P30" s="56">
        <f>('Info și planificare'!F$31)-O30</f>
        <v>0</v>
      </c>
      <c r="Q30" s="57"/>
      <c r="R30" s="58">
        <f>('Info și planificare'!G$31)-Q30</f>
        <v>0</v>
      </c>
      <c r="S30" s="55"/>
      <c r="T30" s="56">
        <f>('Info și planificare'!F$31)-S30</f>
        <v>0</v>
      </c>
      <c r="U30" s="57"/>
      <c r="V30" s="58">
        <f>('Info și planificare'!G$31)-U30</f>
        <v>0</v>
      </c>
      <c r="W30" s="55"/>
      <c r="X30" s="56">
        <f>('Info și planificare'!F$31)-W30</f>
        <v>0</v>
      </c>
      <c r="Y30" s="57"/>
      <c r="Z30" s="58">
        <f>('Info și planificare'!G$31)-Y30</f>
        <v>0</v>
      </c>
    </row>
    <row r="31" spans="2:30" ht="30" customHeight="1" x14ac:dyDescent="0.3">
      <c r="B31" s="54" t="str">
        <f>'Info și planificare'!E$32</f>
        <v>Exercițiul 3</v>
      </c>
      <c r="C31" s="55"/>
      <c r="D31" s="56">
        <f>('Info și planificare'!F$32)-C31</f>
        <v>0</v>
      </c>
      <c r="E31" s="57"/>
      <c r="F31" s="58">
        <f>('Info și planificare'!G$32)-E31</f>
        <v>0</v>
      </c>
      <c r="G31" s="55"/>
      <c r="H31" s="56">
        <f>('Info și planificare'!F$32)-G31</f>
        <v>0</v>
      </c>
      <c r="I31" s="57"/>
      <c r="J31" s="58">
        <f>('Info și planificare'!G$32)-I31</f>
        <v>0</v>
      </c>
      <c r="K31" s="55"/>
      <c r="L31" s="56">
        <f>('Info și planificare'!F$32)-K31</f>
        <v>0</v>
      </c>
      <c r="M31" s="57"/>
      <c r="N31" s="58">
        <f>('Info și planificare'!G$32)-M31</f>
        <v>0</v>
      </c>
      <c r="O31" s="55"/>
      <c r="P31" s="56">
        <f>('Info și planificare'!F$32)-O31</f>
        <v>0</v>
      </c>
      <c r="Q31" s="57"/>
      <c r="R31" s="58">
        <f>('Info și planificare'!G$32)-Q31</f>
        <v>0</v>
      </c>
      <c r="S31" s="55"/>
      <c r="T31" s="56">
        <f>('Info și planificare'!F$32)-S31</f>
        <v>0</v>
      </c>
      <c r="U31" s="57"/>
      <c r="V31" s="58">
        <f>('Info și planificare'!G$32)-U31</f>
        <v>0</v>
      </c>
      <c r="W31" s="55"/>
      <c r="X31" s="56">
        <f>('Info și planificare'!F$32)-W31</f>
        <v>0</v>
      </c>
      <c r="Y31" s="57"/>
      <c r="Z31" s="58">
        <f>('Info și planificare'!G$32)-Y31</f>
        <v>0</v>
      </c>
    </row>
    <row r="32" spans="2:30" s="11" customFormat="1" ht="45" customHeight="1" x14ac:dyDescent="0.25">
      <c r="B32" s="54" t="str">
        <f>'Info și planificare'!E$33</f>
        <v>Exercițiul 4</v>
      </c>
      <c r="C32" s="59"/>
      <c r="D32" s="56">
        <f>('Info și planificare'!F$33)-C32</f>
        <v>0</v>
      </c>
      <c r="E32" s="60"/>
      <c r="F32" s="58">
        <f>('Info și planificare'!G$33)-E32</f>
        <v>0</v>
      </c>
      <c r="G32" s="55"/>
      <c r="H32" s="56">
        <f>('Info și planificare'!F$33)-G32</f>
        <v>0</v>
      </c>
      <c r="I32" s="57"/>
      <c r="J32" s="58">
        <f>('Info și planificare'!G$33)-I32</f>
        <v>0</v>
      </c>
      <c r="K32" s="55"/>
      <c r="L32" s="56">
        <f>('Info și planificare'!F$33)-K32</f>
        <v>0</v>
      </c>
      <c r="M32" s="57"/>
      <c r="N32" s="58">
        <f>('Info și planificare'!G$33)-M32</f>
        <v>0</v>
      </c>
      <c r="O32" s="55"/>
      <c r="P32" s="56">
        <f>('Info și planificare'!F$33)-O32</f>
        <v>0</v>
      </c>
      <c r="Q32" s="57"/>
      <c r="R32" s="58">
        <f>('Info și planificare'!G$33)-Q32</f>
        <v>0</v>
      </c>
      <c r="S32" s="55"/>
      <c r="T32" s="56">
        <f>('Info și planificare'!F$33)-S32</f>
        <v>0</v>
      </c>
      <c r="U32" s="57"/>
      <c r="V32" s="58">
        <f>('Info și planificare'!G$33)-U32</f>
        <v>0</v>
      </c>
      <c r="W32" s="55"/>
      <c r="X32" s="56">
        <f>('Info și planificare'!F$33)-W32</f>
        <v>0</v>
      </c>
      <c r="Y32" s="57"/>
      <c r="Z32" s="58">
        <f>('Info și planificare'!G$33)-Y32</f>
        <v>0</v>
      </c>
      <c r="AA32" s="10"/>
      <c r="AB32" s="10"/>
      <c r="AC32" s="10"/>
      <c r="AD32" s="10"/>
    </row>
    <row r="33" spans="2:26" ht="45" customHeight="1" x14ac:dyDescent="0.3">
      <c r="B33" s="97" t="s">
        <v>39</v>
      </c>
      <c r="C33" s="97"/>
      <c r="D33" s="97"/>
      <c r="E33" s="97"/>
      <c r="F33" s="97"/>
      <c r="G33" s="97"/>
      <c r="H33" s="97"/>
      <c r="I33" s="97"/>
      <c r="J33" s="97"/>
      <c r="K33" s="97"/>
      <c r="L33" s="97"/>
      <c r="M33" s="97"/>
      <c r="N33" s="97"/>
      <c r="O33" s="97"/>
      <c r="P33" s="97"/>
      <c r="Q33" s="97"/>
      <c r="R33" s="97"/>
      <c r="S33" s="97"/>
      <c r="T33" s="97"/>
      <c r="U33" s="97"/>
      <c r="V33" s="97"/>
      <c r="W33" s="97"/>
      <c r="X33" s="97"/>
      <c r="Y33" s="97"/>
      <c r="Z33" s="97"/>
    </row>
    <row r="34" spans="2:26" ht="30" customHeight="1" x14ac:dyDescent="0.3">
      <c r="B34" s="5"/>
      <c r="C34" s="5"/>
      <c r="D34" s="5"/>
      <c r="E34" s="5"/>
      <c r="F34" s="5"/>
      <c r="G34" s="5"/>
      <c r="H34" s="5"/>
      <c r="I34" s="5"/>
      <c r="J34" s="5"/>
      <c r="K34" s="5"/>
      <c r="L34" s="5"/>
      <c r="M34" s="5"/>
      <c r="N34" s="5"/>
      <c r="O34" s="5"/>
      <c r="P34" s="5"/>
      <c r="Q34" s="5"/>
      <c r="R34" s="5"/>
      <c r="S34" s="5"/>
      <c r="T34" s="5"/>
      <c r="U34" s="5"/>
      <c r="V34" s="5"/>
      <c r="W34" s="5"/>
      <c r="X34" s="5"/>
      <c r="Y34" s="5"/>
      <c r="Z34" s="5"/>
    </row>
    <row r="35" spans="2:26" ht="30" customHeight="1" x14ac:dyDescent="0.3">
      <c r="C35"/>
      <c r="D35"/>
    </row>
    <row r="36" spans="2:26" ht="30" customHeight="1" x14ac:dyDescent="0.3">
      <c r="C36"/>
      <c r="D36"/>
    </row>
    <row r="37" spans="2:26" ht="30" customHeight="1" x14ac:dyDescent="0.3">
      <c r="C37"/>
      <c r="D37"/>
    </row>
    <row r="38" spans="2:26" ht="30" customHeight="1" x14ac:dyDescent="0.3">
      <c r="C38"/>
      <c r="D38"/>
    </row>
    <row r="39" spans="2:26" ht="30" customHeight="1" x14ac:dyDescent="0.3">
      <c r="C39"/>
      <c r="D39"/>
    </row>
    <row r="40" spans="2:26" ht="30" customHeight="1" x14ac:dyDescent="0.3">
      <c r="C40"/>
      <c r="D40"/>
    </row>
    <row r="41" spans="2:26" ht="30" customHeight="1" x14ac:dyDescent="0.3">
      <c r="C41"/>
      <c r="D41"/>
    </row>
    <row r="42" spans="2:26" ht="30" customHeight="1" x14ac:dyDescent="0.3">
      <c r="C42"/>
      <c r="D42"/>
    </row>
    <row r="43" spans="2:26" ht="30" customHeight="1" x14ac:dyDescent="0.3">
      <c r="C43"/>
      <c r="D43"/>
    </row>
    <row r="44" spans="2:26" ht="30" customHeight="1" x14ac:dyDescent="0.3">
      <c r="C44"/>
      <c r="D44"/>
    </row>
    <row r="45" spans="2:26" ht="30" customHeight="1" x14ac:dyDescent="0.3"/>
    <row r="46" spans="2:26" ht="30" customHeight="1" x14ac:dyDescent="0.3"/>
    <row r="47" spans="2:26" ht="30" customHeight="1" x14ac:dyDescent="0.3"/>
    <row r="48" spans="2:26"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30" customHeight="1" x14ac:dyDescent="0.3"/>
    <row r="108" ht="30" customHeight="1" x14ac:dyDescent="0.3"/>
    <row r="109" ht="30" customHeight="1" x14ac:dyDescent="0.3"/>
    <row r="110" ht="30" customHeight="1" x14ac:dyDescent="0.3"/>
    <row r="111" ht="30" customHeight="1" x14ac:dyDescent="0.3"/>
    <row r="112" ht="30" customHeight="1" x14ac:dyDescent="0.3"/>
    <row r="113" ht="30" customHeight="1" x14ac:dyDescent="0.3"/>
    <row r="114" ht="30" customHeight="1" x14ac:dyDescent="0.3"/>
    <row r="115" ht="30" customHeight="1" x14ac:dyDescent="0.3"/>
    <row r="116" ht="30" customHeight="1" x14ac:dyDescent="0.3"/>
    <row r="117" ht="30" customHeight="1" x14ac:dyDescent="0.3"/>
    <row r="118" ht="30" customHeight="1" x14ac:dyDescent="0.3"/>
    <row r="119" ht="30" customHeight="1" x14ac:dyDescent="0.3"/>
    <row r="120" ht="30" customHeight="1" x14ac:dyDescent="0.3"/>
    <row r="121" ht="30" customHeight="1" x14ac:dyDescent="0.3"/>
    <row r="122" ht="30" customHeight="1" x14ac:dyDescent="0.3"/>
    <row r="123" ht="30" customHeight="1" x14ac:dyDescent="0.3"/>
    <row r="124" ht="30" customHeight="1" x14ac:dyDescent="0.3"/>
    <row r="125" ht="30" customHeight="1" x14ac:dyDescent="0.3"/>
    <row r="126" ht="30" customHeight="1" x14ac:dyDescent="0.3"/>
    <row r="127" ht="30" customHeight="1" x14ac:dyDescent="0.3"/>
    <row r="128" ht="30" customHeight="1" x14ac:dyDescent="0.3"/>
    <row r="129" ht="30" customHeight="1" x14ac:dyDescent="0.3"/>
    <row r="130" ht="30" customHeight="1" x14ac:dyDescent="0.3"/>
    <row r="131" ht="30" customHeight="1" x14ac:dyDescent="0.3"/>
    <row r="132" ht="30" customHeight="1" x14ac:dyDescent="0.3"/>
    <row r="133" ht="30" customHeight="1" x14ac:dyDescent="0.3"/>
    <row r="134" ht="30" customHeight="1" x14ac:dyDescent="0.3"/>
    <row r="135" ht="30" customHeight="1" x14ac:dyDescent="0.3"/>
    <row r="136" ht="30" customHeight="1" x14ac:dyDescent="0.3"/>
    <row r="137" ht="30" customHeight="1" x14ac:dyDescent="0.3"/>
    <row r="138" ht="30" customHeight="1" x14ac:dyDescent="0.3"/>
    <row r="139" ht="30" customHeight="1" x14ac:dyDescent="0.3"/>
    <row r="140" ht="30" customHeight="1" x14ac:dyDescent="0.3"/>
    <row r="141" ht="30" customHeight="1" x14ac:dyDescent="0.3"/>
    <row r="142" ht="30" customHeight="1" x14ac:dyDescent="0.3"/>
    <row r="143" ht="30" customHeight="1" x14ac:dyDescent="0.3"/>
    <row r="144" ht="30" customHeight="1" x14ac:dyDescent="0.3"/>
    <row r="145" ht="30" customHeight="1" x14ac:dyDescent="0.3"/>
    <row r="146" ht="30" customHeight="1" x14ac:dyDescent="0.3"/>
    <row r="147" ht="30" customHeight="1" x14ac:dyDescent="0.3"/>
    <row r="148" ht="30" customHeight="1" x14ac:dyDescent="0.3"/>
    <row r="149" ht="30" customHeight="1" x14ac:dyDescent="0.3"/>
    <row r="150" ht="30" customHeight="1" x14ac:dyDescent="0.3"/>
    <row r="151" ht="30" customHeight="1" x14ac:dyDescent="0.3"/>
    <row r="152" ht="30" customHeight="1" x14ac:dyDescent="0.3"/>
    <row r="153" ht="30" customHeight="1" x14ac:dyDescent="0.3"/>
    <row r="154" ht="30" customHeight="1" x14ac:dyDescent="0.3"/>
    <row r="155" ht="30" customHeight="1" x14ac:dyDescent="0.3"/>
    <row r="156" ht="30" customHeight="1" x14ac:dyDescent="0.3"/>
    <row r="157" ht="30" customHeight="1" x14ac:dyDescent="0.3"/>
    <row r="158" ht="30" customHeight="1" x14ac:dyDescent="0.3"/>
    <row r="159" ht="30" customHeight="1" x14ac:dyDescent="0.3"/>
    <row r="160" ht="30" customHeight="1" x14ac:dyDescent="0.3"/>
    <row r="161" ht="30" customHeight="1" x14ac:dyDescent="0.3"/>
    <row r="162" ht="30" customHeight="1" x14ac:dyDescent="0.3"/>
    <row r="163" ht="30" customHeight="1" x14ac:dyDescent="0.3"/>
    <row r="164" ht="30" customHeight="1" x14ac:dyDescent="0.3"/>
    <row r="165" ht="30" customHeight="1" x14ac:dyDescent="0.3"/>
    <row r="166" ht="30" customHeight="1" x14ac:dyDescent="0.3"/>
    <row r="167" ht="30" customHeight="1" x14ac:dyDescent="0.3"/>
    <row r="168" ht="30" customHeight="1" x14ac:dyDescent="0.3"/>
    <row r="169" ht="30" customHeight="1" x14ac:dyDescent="0.3"/>
    <row r="170" ht="30" customHeight="1" x14ac:dyDescent="0.3"/>
    <row r="171" ht="30" customHeight="1" x14ac:dyDescent="0.3"/>
    <row r="172" ht="30" customHeight="1" x14ac:dyDescent="0.3"/>
    <row r="173" ht="30" customHeight="1" x14ac:dyDescent="0.3"/>
    <row r="174" ht="30" customHeight="1" x14ac:dyDescent="0.3"/>
    <row r="175" ht="30" customHeight="1" x14ac:dyDescent="0.3"/>
    <row r="176" ht="30" customHeight="1" x14ac:dyDescent="0.3"/>
    <row r="177" ht="30" customHeight="1" x14ac:dyDescent="0.3"/>
    <row r="178" ht="30" customHeight="1" x14ac:dyDescent="0.3"/>
    <row r="179" ht="30" customHeight="1" x14ac:dyDescent="0.3"/>
    <row r="180" ht="30" customHeight="1" x14ac:dyDescent="0.3"/>
    <row r="181" ht="30" customHeight="1" x14ac:dyDescent="0.3"/>
    <row r="182" ht="30" customHeight="1" x14ac:dyDescent="0.3"/>
    <row r="183" ht="30" customHeight="1" x14ac:dyDescent="0.3"/>
    <row r="184" ht="30" customHeight="1" x14ac:dyDescent="0.3"/>
    <row r="185" ht="30" customHeight="1" x14ac:dyDescent="0.3"/>
    <row r="186" ht="30" customHeight="1" x14ac:dyDescent="0.3"/>
    <row r="187" ht="30" customHeight="1" x14ac:dyDescent="0.3"/>
    <row r="188" ht="30" customHeight="1" x14ac:dyDescent="0.3"/>
    <row r="189" ht="30" customHeight="1" x14ac:dyDescent="0.3"/>
    <row r="190" ht="30" customHeight="1" x14ac:dyDescent="0.3"/>
    <row r="191" ht="30" customHeight="1" x14ac:dyDescent="0.3"/>
    <row r="192" ht="30" customHeight="1" x14ac:dyDescent="0.3"/>
    <row r="193" ht="30" customHeight="1" x14ac:dyDescent="0.3"/>
    <row r="194" ht="30" customHeight="1" x14ac:dyDescent="0.3"/>
    <row r="195" ht="30" customHeight="1" x14ac:dyDescent="0.3"/>
    <row r="196" ht="30" customHeight="1" x14ac:dyDescent="0.3"/>
    <row r="197" ht="30" customHeight="1" x14ac:dyDescent="0.3"/>
    <row r="198" ht="30" customHeight="1" x14ac:dyDescent="0.3"/>
    <row r="199" ht="30" customHeight="1" x14ac:dyDescent="0.3"/>
    <row r="200" ht="30" customHeight="1" x14ac:dyDescent="0.3"/>
    <row r="201" ht="30" customHeight="1" x14ac:dyDescent="0.3"/>
    <row r="202" ht="30" customHeight="1" x14ac:dyDescent="0.3"/>
    <row r="203" ht="30" customHeight="1" x14ac:dyDescent="0.3"/>
    <row r="204" ht="30" customHeight="1" x14ac:dyDescent="0.3"/>
    <row r="205" ht="30" customHeight="1" x14ac:dyDescent="0.3"/>
    <row r="206" ht="30" customHeight="1" x14ac:dyDescent="0.3"/>
    <row r="207" ht="30" customHeight="1" x14ac:dyDescent="0.3"/>
    <row r="208" ht="30" customHeight="1" x14ac:dyDescent="0.3"/>
    <row r="209" ht="30" customHeight="1" x14ac:dyDescent="0.3"/>
    <row r="210" ht="30" customHeight="1" x14ac:dyDescent="0.3"/>
    <row r="211" ht="30" customHeight="1" x14ac:dyDescent="0.3"/>
    <row r="212" ht="30" customHeight="1" x14ac:dyDescent="0.3"/>
    <row r="213" ht="30" customHeight="1" x14ac:dyDescent="0.3"/>
    <row r="214" ht="30" customHeight="1" x14ac:dyDescent="0.3"/>
    <row r="215" ht="30" customHeight="1" x14ac:dyDescent="0.3"/>
    <row r="216" ht="30" customHeight="1" x14ac:dyDescent="0.3"/>
    <row r="217" ht="30" customHeight="1" x14ac:dyDescent="0.3"/>
    <row r="218" ht="30" customHeight="1" x14ac:dyDescent="0.3"/>
    <row r="219" ht="30" customHeight="1" x14ac:dyDescent="0.3"/>
    <row r="220" ht="30" customHeight="1" x14ac:dyDescent="0.3"/>
    <row r="221" ht="30" customHeight="1" x14ac:dyDescent="0.3"/>
    <row r="222" ht="30" customHeight="1" x14ac:dyDescent="0.3"/>
    <row r="223" ht="30" customHeight="1" x14ac:dyDescent="0.3"/>
    <row r="224" ht="30" customHeight="1" x14ac:dyDescent="0.3"/>
    <row r="225" ht="30" customHeight="1" x14ac:dyDescent="0.3"/>
    <row r="226" ht="30" customHeight="1" x14ac:dyDescent="0.3"/>
    <row r="227" ht="30" customHeight="1" x14ac:dyDescent="0.3"/>
    <row r="228" ht="30" customHeight="1" x14ac:dyDescent="0.3"/>
    <row r="229" ht="30" customHeight="1" x14ac:dyDescent="0.3"/>
    <row r="230" ht="30" customHeight="1" x14ac:dyDescent="0.3"/>
    <row r="231" ht="30" customHeight="1" x14ac:dyDescent="0.3"/>
    <row r="232" ht="30" customHeight="1" x14ac:dyDescent="0.3"/>
    <row r="233" ht="30" customHeight="1" x14ac:dyDescent="0.3"/>
    <row r="234" ht="30" customHeight="1" x14ac:dyDescent="0.3"/>
    <row r="235" ht="30" customHeight="1" x14ac:dyDescent="0.3"/>
    <row r="236" ht="30" customHeight="1" x14ac:dyDescent="0.3"/>
    <row r="237" ht="30" customHeight="1" x14ac:dyDescent="0.3"/>
    <row r="238" ht="30" customHeight="1" x14ac:dyDescent="0.3"/>
    <row r="239" ht="30" customHeight="1" x14ac:dyDescent="0.3"/>
    <row r="240" ht="30" customHeight="1" x14ac:dyDescent="0.3"/>
    <row r="241" ht="30" customHeight="1" x14ac:dyDescent="0.3"/>
    <row r="242" ht="30" customHeight="1" x14ac:dyDescent="0.3"/>
    <row r="243" ht="30" customHeight="1" x14ac:dyDescent="0.3"/>
    <row r="244" ht="30" customHeight="1" x14ac:dyDescent="0.3"/>
    <row r="245" ht="30" customHeight="1" x14ac:dyDescent="0.3"/>
    <row r="246" ht="30" customHeight="1" x14ac:dyDescent="0.3"/>
    <row r="247" ht="30" customHeight="1" x14ac:dyDescent="0.3"/>
    <row r="248" ht="30" customHeight="1" x14ac:dyDescent="0.3"/>
    <row r="249" ht="30" customHeight="1" x14ac:dyDescent="0.3"/>
    <row r="250" ht="30" customHeight="1" x14ac:dyDescent="0.3"/>
    <row r="251" ht="30" customHeight="1" x14ac:dyDescent="0.3"/>
    <row r="252" ht="30" customHeight="1" x14ac:dyDescent="0.3"/>
    <row r="253" ht="30" customHeight="1" x14ac:dyDescent="0.3"/>
    <row r="254" ht="30" customHeight="1" x14ac:dyDescent="0.3"/>
    <row r="255" ht="30" customHeight="1" x14ac:dyDescent="0.3"/>
    <row r="256" ht="30" customHeight="1" x14ac:dyDescent="0.3"/>
    <row r="257" ht="30" customHeight="1" x14ac:dyDescent="0.3"/>
    <row r="258" ht="30" customHeight="1" x14ac:dyDescent="0.3"/>
    <row r="259" ht="30" customHeight="1" x14ac:dyDescent="0.3"/>
    <row r="260" ht="30" customHeight="1" x14ac:dyDescent="0.3"/>
    <row r="261" ht="30" customHeight="1" x14ac:dyDescent="0.3"/>
    <row r="262" ht="30" customHeight="1" x14ac:dyDescent="0.3"/>
    <row r="263" ht="30" customHeight="1" x14ac:dyDescent="0.3"/>
    <row r="264" ht="30" customHeight="1" x14ac:dyDescent="0.3"/>
    <row r="265" ht="30" customHeight="1" x14ac:dyDescent="0.3"/>
    <row r="266" ht="30" customHeight="1" x14ac:dyDescent="0.3"/>
    <row r="267" ht="30" customHeight="1" x14ac:dyDescent="0.3"/>
    <row r="268" ht="30" customHeight="1" x14ac:dyDescent="0.3"/>
    <row r="269" ht="30" customHeight="1" x14ac:dyDescent="0.3"/>
    <row r="270" ht="30" customHeight="1" x14ac:dyDescent="0.3"/>
    <row r="271" ht="30" customHeight="1" x14ac:dyDescent="0.3"/>
    <row r="272" ht="30" customHeight="1" x14ac:dyDescent="0.3"/>
    <row r="273" ht="30" customHeight="1" x14ac:dyDescent="0.3"/>
    <row r="274" ht="30" customHeight="1" x14ac:dyDescent="0.3"/>
    <row r="275" ht="30" customHeight="1" x14ac:dyDescent="0.3"/>
    <row r="276" ht="30" customHeight="1" x14ac:dyDescent="0.3"/>
    <row r="277" ht="30" customHeight="1" x14ac:dyDescent="0.3"/>
    <row r="278" ht="30" customHeight="1" x14ac:dyDescent="0.3"/>
    <row r="279" ht="30" customHeight="1" x14ac:dyDescent="0.3"/>
    <row r="280" ht="30" customHeight="1" x14ac:dyDescent="0.3"/>
    <row r="281" ht="30" customHeight="1" x14ac:dyDescent="0.3"/>
    <row r="282" ht="30" customHeight="1" x14ac:dyDescent="0.3"/>
    <row r="283" ht="30" customHeight="1" x14ac:dyDescent="0.3"/>
    <row r="284" ht="30" customHeight="1" x14ac:dyDescent="0.3"/>
    <row r="285" ht="30" customHeight="1" x14ac:dyDescent="0.3"/>
    <row r="286" ht="30" customHeight="1" x14ac:dyDescent="0.3"/>
    <row r="287" ht="30" customHeight="1" x14ac:dyDescent="0.3"/>
    <row r="288" ht="30" customHeight="1" x14ac:dyDescent="0.3"/>
    <row r="289" ht="30" customHeight="1" x14ac:dyDescent="0.3"/>
    <row r="290" ht="30" customHeight="1" x14ac:dyDescent="0.3"/>
    <row r="291" ht="30" customHeight="1" x14ac:dyDescent="0.3"/>
    <row r="292" ht="30" customHeight="1" x14ac:dyDescent="0.3"/>
    <row r="293" ht="30" customHeight="1" x14ac:dyDescent="0.3"/>
    <row r="294" ht="30" customHeight="1" x14ac:dyDescent="0.3"/>
    <row r="295" ht="30" customHeight="1" x14ac:dyDescent="0.3"/>
    <row r="296" ht="30" customHeight="1" x14ac:dyDescent="0.3"/>
    <row r="297" ht="30" customHeight="1" x14ac:dyDescent="0.3"/>
    <row r="298" ht="30" customHeight="1" x14ac:dyDescent="0.3"/>
    <row r="299" ht="30" customHeight="1" x14ac:dyDescent="0.3"/>
    <row r="300" ht="30" customHeight="1" x14ac:dyDescent="0.3"/>
    <row r="301" ht="30" customHeight="1" x14ac:dyDescent="0.3"/>
    <row r="302" ht="30" customHeight="1" x14ac:dyDescent="0.3"/>
    <row r="303" ht="30" customHeight="1" x14ac:dyDescent="0.3"/>
    <row r="304" ht="30" customHeight="1" x14ac:dyDescent="0.3"/>
    <row r="305" ht="30" customHeight="1" x14ac:dyDescent="0.3"/>
    <row r="306" ht="30" customHeight="1" x14ac:dyDescent="0.3"/>
    <row r="307" ht="30" customHeight="1" x14ac:dyDescent="0.3"/>
    <row r="308" ht="30" customHeight="1" x14ac:dyDescent="0.3"/>
    <row r="309" ht="30" customHeight="1" x14ac:dyDescent="0.3"/>
    <row r="310" ht="30" customHeight="1" x14ac:dyDescent="0.3"/>
    <row r="311" ht="30" customHeight="1" x14ac:dyDescent="0.3"/>
    <row r="312" ht="30" customHeight="1" x14ac:dyDescent="0.3"/>
    <row r="313" ht="30" customHeight="1" x14ac:dyDescent="0.3"/>
    <row r="314" ht="30" customHeight="1" x14ac:dyDescent="0.3"/>
    <row r="315" ht="30" customHeight="1" x14ac:dyDescent="0.3"/>
    <row r="316" ht="30" customHeight="1" x14ac:dyDescent="0.3"/>
    <row r="317" ht="30" customHeight="1" x14ac:dyDescent="0.3"/>
    <row r="318" ht="30" customHeight="1" x14ac:dyDescent="0.3"/>
    <row r="319" ht="30" customHeight="1" x14ac:dyDescent="0.3"/>
    <row r="320" ht="30" customHeight="1" x14ac:dyDescent="0.3"/>
    <row r="321" ht="30" customHeight="1" x14ac:dyDescent="0.3"/>
    <row r="322" ht="30" customHeight="1" x14ac:dyDescent="0.3"/>
    <row r="323" ht="30" customHeight="1" x14ac:dyDescent="0.3"/>
    <row r="324" ht="30" customHeight="1" x14ac:dyDescent="0.3"/>
    <row r="325" ht="30" customHeight="1" x14ac:dyDescent="0.3"/>
    <row r="326" ht="30" customHeight="1" x14ac:dyDescent="0.3"/>
    <row r="327" ht="30" customHeight="1" x14ac:dyDescent="0.3"/>
    <row r="328" ht="30" customHeight="1" x14ac:dyDescent="0.3"/>
    <row r="329" ht="30" customHeight="1" x14ac:dyDescent="0.3"/>
    <row r="330" ht="30" customHeight="1" x14ac:dyDescent="0.3"/>
    <row r="331" ht="30" customHeight="1" x14ac:dyDescent="0.3"/>
    <row r="332" ht="30" customHeight="1" x14ac:dyDescent="0.3"/>
    <row r="333" ht="30" customHeight="1" x14ac:dyDescent="0.3"/>
    <row r="334" ht="30" customHeight="1" x14ac:dyDescent="0.3"/>
    <row r="335" ht="30" customHeight="1" x14ac:dyDescent="0.3"/>
    <row r="336" ht="30" customHeight="1" x14ac:dyDescent="0.3"/>
    <row r="337" ht="30" customHeight="1" x14ac:dyDescent="0.3"/>
    <row r="338" ht="30" customHeight="1" x14ac:dyDescent="0.3"/>
    <row r="339" ht="30" customHeight="1" x14ac:dyDescent="0.3"/>
    <row r="340" ht="30" customHeight="1" x14ac:dyDescent="0.3"/>
    <row r="341" ht="30" customHeight="1" x14ac:dyDescent="0.3"/>
    <row r="342" ht="30" customHeight="1" x14ac:dyDescent="0.3"/>
    <row r="343" ht="30" customHeight="1" x14ac:dyDescent="0.3"/>
    <row r="344" ht="30" customHeight="1" x14ac:dyDescent="0.3"/>
    <row r="345" ht="30" customHeight="1" x14ac:dyDescent="0.3"/>
    <row r="346" ht="30" customHeight="1" x14ac:dyDescent="0.3"/>
    <row r="347" ht="30" customHeight="1" x14ac:dyDescent="0.3"/>
    <row r="348" ht="30" customHeight="1" x14ac:dyDescent="0.3"/>
    <row r="349" ht="30" customHeight="1" x14ac:dyDescent="0.3"/>
    <row r="350" ht="30" customHeight="1" x14ac:dyDescent="0.3"/>
    <row r="351" ht="30" customHeight="1" x14ac:dyDescent="0.3"/>
    <row r="352" ht="30" customHeight="1" x14ac:dyDescent="0.3"/>
    <row r="353" ht="30" customHeight="1" x14ac:dyDescent="0.3"/>
    <row r="354" ht="30" customHeight="1" x14ac:dyDescent="0.3"/>
    <row r="355" ht="30" customHeight="1" x14ac:dyDescent="0.3"/>
    <row r="356" ht="30" customHeight="1" x14ac:dyDescent="0.3"/>
    <row r="357" ht="30" customHeight="1" x14ac:dyDescent="0.3"/>
    <row r="358" ht="30" customHeight="1" x14ac:dyDescent="0.3"/>
    <row r="359" ht="30" customHeight="1" x14ac:dyDescent="0.3"/>
    <row r="360" ht="30" customHeight="1" x14ac:dyDescent="0.3"/>
    <row r="361" ht="30" customHeight="1" x14ac:dyDescent="0.3"/>
    <row r="362" ht="30" customHeight="1" x14ac:dyDescent="0.3"/>
    <row r="363" ht="30" customHeight="1" x14ac:dyDescent="0.3"/>
    <row r="364" ht="30" customHeight="1" x14ac:dyDescent="0.3"/>
    <row r="365" ht="30" customHeight="1" x14ac:dyDescent="0.3"/>
    <row r="366" ht="30" customHeight="1" x14ac:dyDescent="0.3"/>
    <row r="367" ht="30" customHeight="1" x14ac:dyDescent="0.3"/>
    <row r="368" ht="30" customHeight="1" x14ac:dyDescent="0.3"/>
    <row r="369" ht="30" customHeight="1" x14ac:dyDescent="0.3"/>
    <row r="370" ht="30" customHeight="1" x14ac:dyDescent="0.3"/>
    <row r="371" ht="30" customHeight="1" x14ac:dyDescent="0.3"/>
    <row r="372" ht="30" customHeight="1" x14ac:dyDescent="0.3"/>
    <row r="373" ht="30" customHeight="1" x14ac:dyDescent="0.3"/>
    <row r="374" ht="30" customHeight="1" x14ac:dyDescent="0.3"/>
    <row r="375" ht="30" customHeight="1" x14ac:dyDescent="0.3"/>
    <row r="376" ht="30" customHeight="1" x14ac:dyDescent="0.3"/>
    <row r="377" ht="30" customHeight="1" x14ac:dyDescent="0.3"/>
    <row r="378" ht="30" customHeight="1" x14ac:dyDescent="0.3"/>
    <row r="379" ht="30" customHeight="1" x14ac:dyDescent="0.3"/>
    <row r="380" ht="30" customHeight="1" x14ac:dyDescent="0.3"/>
    <row r="381" ht="30" customHeight="1" x14ac:dyDescent="0.3"/>
    <row r="382" ht="30" customHeight="1" x14ac:dyDescent="0.3"/>
    <row r="383" ht="30" customHeight="1" x14ac:dyDescent="0.3"/>
    <row r="384" ht="30" customHeight="1" x14ac:dyDescent="0.3"/>
    <row r="385" ht="30" customHeight="1" x14ac:dyDescent="0.3"/>
    <row r="386" ht="30" customHeight="1" x14ac:dyDescent="0.3"/>
    <row r="387" ht="30" customHeight="1" x14ac:dyDescent="0.3"/>
    <row r="388" ht="30" customHeight="1" x14ac:dyDescent="0.3"/>
    <row r="389" ht="30" customHeight="1" x14ac:dyDescent="0.3"/>
    <row r="390" ht="30" customHeight="1" x14ac:dyDescent="0.3"/>
    <row r="391" ht="30" customHeight="1" x14ac:dyDescent="0.3"/>
    <row r="392" ht="30" customHeight="1" x14ac:dyDescent="0.3"/>
    <row r="393" ht="30" customHeight="1" x14ac:dyDescent="0.3"/>
    <row r="394" ht="30" customHeight="1" x14ac:dyDescent="0.3"/>
    <row r="395" ht="30" customHeight="1" x14ac:dyDescent="0.3"/>
    <row r="396" ht="30" customHeight="1" x14ac:dyDescent="0.3"/>
    <row r="397" ht="30" customHeight="1" x14ac:dyDescent="0.3"/>
    <row r="398" ht="30" customHeight="1" x14ac:dyDescent="0.3"/>
    <row r="399" ht="30" customHeight="1" x14ac:dyDescent="0.3"/>
    <row r="400" ht="30" customHeight="1" x14ac:dyDescent="0.3"/>
    <row r="401" ht="30" customHeight="1" x14ac:dyDescent="0.3"/>
    <row r="402" ht="30" customHeight="1" x14ac:dyDescent="0.3"/>
    <row r="403" ht="30" customHeight="1" x14ac:dyDescent="0.3"/>
    <row r="404" ht="30" customHeight="1" x14ac:dyDescent="0.3"/>
    <row r="405" ht="30" customHeight="1" x14ac:dyDescent="0.3"/>
    <row r="406" ht="30" customHeight="1" x14ac:dyDescent="0.3"/>
    <row r="407" ht="30" customHeight="1" x14ac:dyDescent="0.3"/>
    <row r="408" ht="30" customHeight="1" x14ac:dyDescent="0.3"/>
    <row r="409" ht="30" customHeight="1" x14ac:dyDescent="0.3"/>
    <row r="410" ht="30" customHeight="1" x14ac:dyDescent="0.3"/>
    <row r="411" ht="30" customHeight="1" x14ac:dyDescent="0.3"/>
    <row r="412" ht="30" customHeight="1" x14ac:dyDescent="0.3"/>
    <row r="413" ht="30" customHeight="1" x14ac:dyDescent="0.3"/>
    <row r="414" ht="30" customHeight="1" x14ac:dyDescent="0.3"/>
    <row r="415" ht="30" customHeight="1" x14ac:dyDescent="0.3"/>
    <row r="416" ht="30" customHeight="1" x14ac:dyDescent="0.3"/>
    <row r="417" ht="30" customHeight="1" x14ac:dyDescent="0.3"/>
    <row r="418" ht="30" customHeight="1" x14ac:dyDescent="0.3"/>
    <row r="419" ht="30" customHeight="1" x14ac:dyDescent="0.3"/>
    <row r="420" ht="30" customHeight="1" x14ac:dyDescent="0.3"/>
    <row r="421" ht="30" customHeight="1" x14ac:dyDescent="0.3"/>
    <row r="422" ht="30" customHeight="1" x14ac:dyDescent="0.3"/>
    <row r="423" ht="30" customHeight="1" x14ac:dyDescent="0.3"/>
    <row r="424" ht="30" customHeight="1" x14ac:dyDescent="0.3"/>
    <row r="425" ht="30" customHeight="1" x14ac:dyDescent="0.3"/>
    <row r="426" ht="30" customHeight="1" x14ac:dyDescent="0.3"/>
    <row r="427" ht="30" customHeight="1" x14ac:dyDescent="0.3"/>
    <row r="428" ht="30" customHeight="1" x14ac:dyDescent="0.3"/>
    <row r="429" ht="30" customHeight="1" x14ac:dyDescent="0.3"/>
    <row r="430" ht="30" customHeight="1" x14ac:dyDescent="0.3"/>
    <row r="431" ht="30" customHeight="1" x14ac:dyDescent="0.3"/>
    <row r="432" ht="30" customHeight="1" x14ac:dyDescent="0.3"/>
    <row r="433" ht="30" customHeight="1" x14ac:dyDescent="0.3"/>
    <row r="434" ht="30" customHeight="1" x14ac:dyDescent="0.3"/>
    <row r="435" ht="30" customHeight="1" x14ac:dyDescent="0.3"/>
    <row r="436" ht="30" customHeight="1" x14ac:dyDescent="0.3"/>
    <row r="437" ht="30" customHeight="1" x14ac:dyDescent="0.3"/>
    <row r="438" ht="30" customHeight="1" x14ac:dyDescent="0.3"/>
    <row r="439" ht="30" customHeight="1" x14ac:dyDescent="0.3"/>
    <row r="440" ht="30" customHeight="1" x14ac:dyDescent="0.3"/>
    <row r="441" ht="30" customHeight="1" x14ac:dyDescent="0.3"/>
    <row r="442" ht="30" customHeight="1" x14ac:dyDescent="0.3"/>
    <row r="443" ht="30" customHeight="1" x14ac:dyDescent="0.3"/>
    <row r="444" ht="30" customHeight="1" x14ac:dyDescent="0.3"/>
    <row r="445" ht="30" customHeight="1" x14ac:dyDescent="0.3"/>
    <row r="446" ht="30" customHeight="1" x14ac:dyDescent="0.3"/>
    <row r="447" ht="30" customHeight="1" x14ac:dyDescent="0.3"/>
    <row r="448" ht="30" customHeight="1" x14ac:dyDescent="0.3"/>
    <row r="449" ht="30" customHeight="1" x14ac:dyDescent="0.3"/>
    <row r="450" ht="30" customHeight="1" x14ac:dyDescent="0.3"/>
    <row r="451" ht="30" customHeight="1" x14ac:dyDescent="0.3"/>
    <row r="452" ht="30" customHeight="1" x14ac:dyDescent="0.3"/>
    <row r="453" ht="30" customHeight="1" x14ac:dyDescent="0.3"/>
    <row r="454" ht="30" customHeight="1" x14ac:dyDescent="0.3"/>
    <row r="455" ht="30" customHeight="1" x14ac:dyDescent="0.3"/>
    <row r="456" ht="30" customHeight="1" x14ac:dyDescent="0.3"/>
    <row r="457" ht="30" customHeight="1" x14ac:dyDescent="0.3"/>
    <row r="458" ht="30" customHeight="1" x14ac:dyDescent="0.3"/>
    <row r="459" ht="30" customHeight="1" x14ac:dyDescent="0.3"/>
    <row r="460" ht="30" customHeight="1" x14ac:dyDescent="0.3"/>
    <row r="461" ht="30" customHeight="1" x14ac:dyDescent="0.3"/>
    <row r="462" ht="30" customHeight="1" x14ac:dyDescent="0.3"/>
    <row r="463" ht="30" customHeight="1" x14ac:dyDescent="0.3"/>
    <row r="464" ht="30" customHeight="1" x14ac:dyDescent="0.3"/>
    <row r="465" ht="30" customHeight="1" x14ac:dyDescent="0.3"/>
    <row r="466" ht="30" customHeight="1" x14ac:dyDescent="0.3"/>
    <row r="467" ht="30" customHeight="1" x14ac:dyDescent="0.3"/>
    <row r="468" ht="30" customHeight="1" x14ac:dyDescent="0.3"/>
    <row r="469" ht="30" customHeight="1" x14ac:dyDescent="0.3"/>
    <row r="470" ht="30" customHeight="1" x14ac:dyDescent="0.3"/>
    <row r="471" ht="30" customHeight="1" x14ac:dyDescent="0.3"/>
    <row r="472" ht="30" customHeight="1" x14ac:dyDescent="0.3"/>
    <row r="473" ht="30" customHeight="1" x14ac:dyDescent="0.3"/>
    <row r="474" ht="30" customHeight="1" x14ac:dyDescent="0.3"/>
    <row r="475" ht="30" customHeight="1" x14ac:dyDescent="0.3"/>
    <row r="476" ht="30" customHeight="1" x14ac:dyDescent="0.3"/>
    <row r="477" ht="30" customHeight="1" x14ac:dyDescent="0.3"/>
    <row r="478" ht="30" customHeight="1" x14ac:dyDescent="0.3"/>
    <row r="479" ht="30" customHeight="1" x14ac:dyDescent="0.3"/>
    <row r="480" ht="30" customHeight="1" x14ac:dyDescent="0.3"/>
    <row r="481" ht="30" customHeight="1" x14ac:dyDescent="0.3"/>
    <row r="482" ht="30" customHeight="1" x14ac:dyDescent="0.3"/>
    <row r="483" ht="30" customHeight="1" x14ac:dyDescent="0.3"/>
    <row r="484" ht="30" customHeight="1" x14ac:dyDescent="0.3"/>
    <row r="485" ht="30" customHeight="1" x14ac:dyDescent="0.3"/>
    <row r="486" ht="30" customHeight="1" x14ac:dyDescent="0.3"/>
    <row r="487" ht="30" customHeight="1" x14ac:dyDescent="0.3"/>
    <row r="488" ht="30" customHeight="1" x14ac:dyDescent="0.3"/>
    <row r="489" ht="30" customHeight="1" x14ac:dyDescent="0.3"/>
    <row r="490" ht="30" customHeight="1" x14ac:dyDescent="0.3"/>
    <row r="491" ht="30" customHeight="1" x14ac:dyDescent="0.3"/>
    <row r="492" ht="30" customHeight="1" x14ac:dyDescent="0.3"/>
    <row r="493" ht="30" customHeight="1" x14ac:dyDescent="0.3"/>
    <row r="494" ht="30" customHeight="1" x14ac:dyDescent="0.3"/>
    <row r="495" ht="30" customHeight="1" x14ac:dyDescent="0.3"/>
    <row r="496" ht="30" customHeight="1" x14ac:dyDescent="0.3"/>
    <row r="497" ht="30" customHeight="1" x14ac:dyDescent="0.3"/>
    <row r="498" ht="30" customHeight="1" x14ac:dyDescent="0.3"/>
    <row r="499" ht="30" customHeight="1" x14ac:dyDescent="0.3"/>
    <row r="500" ht="30" customHeight="1" x14ac:dyDescent="0.3"/>
    <row r="501" ht="30" customHeight="1" x14ac:dyDescent="0.3"/>
    <row r="502" ht="30" customHeight="1" x14ac:dyDescent="0.3"/>
    <row r="503" ht="30" customHeight="1" x14ac:dyDescent="0.3"/>
    <row r="504" ht="30" customHeight="1" x14ac:dyDescent="0.3"/>
    <row r="505" ht="30" customHeight="1" x14ac:dyDescent="0.3"/>
    <row r="506" ht="30" customHeight="1" x14ac:dyDescent="0.3"/>
    <row r="507" ht="30" customHeight="1" x14ac:dyDescent="0.3"/>
    <row r="508" ht="30" customHeight="1" x14ac:dyDescent="0.3"/>
    <row r="509" ht="30" customHeight="1" x14ac:dyDescent="0.3"/>
    <row r="510" ht="30" customHeight="1" x14ac:dyDescent="0.3"/>
    <row r="511" ht="30" customHeight="1" x14ac:dyDescent="0.3"/>
    <row r="512" ht="30" customHeight="1" x14ac:dyDescent="0.3"/>
    <row r="513" ht="30" customHeight="1" x14ac:dyDescent="0.3"/>
    <row r="514" ht="30" customHeight="1" x14ac:dyDescent="0.3"/>
    <row r="515" ht="30" customHeight="1" x14ac:dyDescent="0.3"/>
    <row r="516" ht="30" customHeight="1" x14ac:dyDescent="0.3"/>
    <row r="517" ht="30" customHeight="1" x14ac:dyDescent="0.3"/>
    <row r="518" ht="30" customHeight="1" x14ac:dyDescent="0.3"/>
    <row r="519" ht="30" customHeight="1" x14ac:dyDescent="0.3"/>
    <row r="520" ht="30" customHeight="1" x14ac:dyDescent="0.3"/>
    <row r="521" ht="30" customHeight="1" x14ac:dyDescent="0.3"/>
    <row r="522" ht="30" customHeight="1" x14ac:dyDescent="0.3"/>
    <row r="523" ht="30" customHeight="1" x14ac:dyDescent="0.3"/>
    <row r="524" ht="30" customHeight="1" x14ac:dyDescent="0.3"/>
    <row r="525" ht="30" customHeight="1" x14ac:dyDescent="0.3"/>
    <row r="526" ht="30" customHeight="1" x14ac:dyDescent="0.3"/>
    <row r="527" ht="30" customHeight="1" x14ac:dyDescent="0.3"/>
    <row r="528" ht="30" customHeight="1" x14ac:dyDescent="0.3"/>
    <row r="529" ht="30" customHeight="1" x14ac:dyDescent="0.3"/>
    <row r="530" ht="30" customHeight="1" x14ac:dyDescent="0.3"/>
    <row r="531" ht="30" customHeight="1" x14ac:dyDescent="0.3"/>
    <row r="532" ht="30" customHeight="1" x14ac:dyDescent="0.3"/>
    <row r="533" ht="30" customHeight="1" x14ac:dyDescent="0.3"/>
    <row r="534" ht="30" customHeight="1" x14ac:dyDescent="0.3"/>
    <row r="535" ht="30" customHeight="1" x14ac:dyDescent="0.3"/>
    <row r="536" ht="30" customHeight="1" x14ac:dyDescent="0.3"/>
    <row r="537" ht="30" customHeight="1" x14ac:dyDescent="0.3"/>
    <row r="538" ht="30" customHeight="1" x14ac:dyDescent="0.3"/>
    <row r="539" ht="30" customHeight="1" x14ac:dyDescent="0.3"/>
    <row r="540" ht="30" customHeight="1" x14ac:dyDescent="0.3"/>
    <row r="541" ht="30" customHeight="1" x14ac:dyDescent="0.3"/>
    <row r="542" ht="30" customHeight="1" x14ac:dyDescent="0.3"/>
    <row r="543" ht="30" customHeight="1" x14ac:dyDescent="0.3"/>
    <row r="544" ht="30" customHeight="1" x14ac:dyDescent="0.3"/>
    <row r="545" ht="30" customHeight="1" x14ac:dyDescent="0.3"/>
    <row r="546" ht="30" customHeight="1" x14ac:dyDescent="0.3"/>
    <row r="547" ht="30" customHeight="1" x14ac:dyDescent="0.3"/>
    <row r="548" ht="30" customHeight="1" x14ac:dyDescent="0.3"/>
    <row r="549" ht="30" customHeight="1" x14ac:dyDescent="0.3"/>
    <row r="550" ht="30" customHeight="1" x14ac:dyDescent="0.3"/>
    <row r="551" ht="30" customHeight="1" x14ac:dyDescent="0.3"/>
    <row r="552" ht="30" customHeight="1" x14ac:dyDescent="0.3"/>
    <row r="553" ht="30" customHeight="1" x14ac:dyDescent="0.3"/>
    <row r="554" ht="30" customHeight="1" x14ac:dyDescent="0.3"/>
    <row r="555" ht="30" customHeight="1" x14ac:dyDescent="0.3"/>
    <row r="556" ht="30" customHeight="1" x14ac:dyDescent="0.3"/>
    <row r="557" ht="30" customHeight="1" x14ac:dyDescent="0.3"/>
    <row r="558" ht="30" customHeight="1" x14ac:dyDescent="0.3"/>
    <row r="559" ht="30" customHeight="1" x14ac:dyDescent="0.3"/>
    <row r="560" ht="30" customHeight="1" x14ac:dyDescent="0.3"/>
    <row r="561" ht="30" customHeight="1" x14ac:dyDescent="0.3"/>
    <row r="562" ht="30" customHeight="1" x14ac:dyDescent="0.3"/>
    <row r="563" ht="30" customHeight="1" x14ac:dyDescent="0.3"/>
    <row r="564" ht="30" customHeight="1" x14ac:dyDescent="0.3"/>
    <row r="565" ht="30" customHeight="1" x14ac:dyDescent="0.3"/>
    <row r="566" ht="30" customHeight="1" x14ac:dyDescent="0.3"/>
    <row r="567" ht="30" customHeight="1" x14ac:dyDescent="0.3"/>
    <row r="568" ht="30" customHeight="1" x14ac:dyDescent="0.3"/>
    <row r="569" ht="30" customHeight="1" x14ac:dyDescent="0.3"/>
    <row r="570" ht="30" customHeight="1" x14ac:dyDescent="0.3"/>
    <row r="571" ht="30" customHeight="1" x14ac:dyDescent="0.3"/>
    <row r="572" ht="30" customHeight="1" x14ac:dyDescent="0.3"/>
    <row r="573" ht="30" customHeight="1" x14ac:dyDescent="0.3"/>
    <row r="574" ht="30" customHeight="1" x14ac:dyDescent="0.3"/>
    <row r="575" ht="30" customHeight="1" x14ac:dyDescent="0.3"/>
    <row r="576" ht="30" customHeight="1" x14ac:dyDescent="0.3"/>
    <row r="577" ht="30" customHeight="1" x14ac:dyDescent="0.3"/>
    <row r="578" ht="30" customHeight="1" x14ac:dyDescent="0.3"/>
    <row r="579" ht="30" customHeight="1" x14ac:dyDescent="0.3"/>
    <row r="580" ht="30" customHeight="1" x14ac:dyDescent="0.3"/>
    <row r="581" ht="30" customHeight="1" x14ac:dyDescent="0.3"/>
    <row r="582" ht="30" customHeight="1" x14ac:dyDescent="0.3"/>
    <row r="583" ht="30" customHeight="1" x14ac:dyDescent="0.3"/>
    <row r="584" ht="30" customHeight="1" x14ac:dyDescent="0.3"/>
    <row r="585" ht="30" customHeight="1" x14ac:dyDescent="0.3"/>
    <row r="586" ht="30" customHeight="1" x14ac:dyDescent="0.3"/>
    <row r="587" ht="30" customHeight="1" x14ac:dyDescent="0.3"/>
    <row r="588" ht="30" customHeight="1" x14ac:dyDescent="0.3"/>
    <row r="589" ht="30" customHeight="1" x14ac:dyDescent="0.3"/>
    <row r="590" ht="30" customHeight="1" x14ac:dyDescent="0.3"/>
    <row r="591" ht="30" customHeight="1" x14ac:dyDescent="0.3"/>
    <row r="592" ht="30" customHeight="1" x14ac:dyDescent="0.3"/>
    <row r="593" ht="30" customHeight="1" x14ac:dyDescent="0.3"/>
    <row r="594" ht="30" customHeight="1" x14ac:dyDescent="0.3"/>
    <row r="595" ht="30" customHeight="1" x14ac:dyDescent="0.3"/>
    <row r="596" ht="30" customHeight="1" x14ac:dyDescent="0.3"/>
    <row r="597" ht="30" customHeight="1" x14ac:dyDescent="0.3"/>
    <row r="598" ht="30" customHeight="1" x14ac:dyDescent="0.3"/>
    <row r="599" ht="30" customHeight="1" x14ac:dyDescent="0.3"/>
    <row r="600" ht="30" customHeight="1" x14ac:dyDescent="0.3"/>
    <row r="601" ht="30" customHeight="1" x14ac:dyDescent="0.3"/>
    <row r="602" ht="30" customHeight="1" x14ac:dyDescent="0.3"/>
    <row r="603" ht="30" customHeight="1" x14ac:dyDescent="0.3"/>
    <row r="604" ht="30" customHeight="1" x14ac:dyDescent="0.3"/>
    <row r="605" ht="30" customHeight="1" x14ac:dyDescent="0.3"/>
    <row r="606" ht="30" customHeight="1" x14ac:dyDescent="0.3"/>
    <row r="607" ht="30" customHeight="1" x14ac:dyDescent="0.3"/>
    <row r="608" ht="30" customHeight="1" x14ac:dyDescent="0.3"/>
    <row r="609" ht="30" customHeight="1" x14ac:dyDescent="0.3"/>
    <row r="610" ht="30" customHeight="1" x14ac:dyDescent="0.3"/>
    <row r="611" ht="30" customHeight="1" x14ac:dyDescent="0.3"/>
    <row r="612" ht="30" customHeight="1" x14ac:dyDescent="0.3"/>
    <row r="613" ht="30" customHeight="1" x14ac:dyDescent="0.3"/>
    <row r="614" ht="30" customHeight="1" x14ac:dyDescent="0.3"/>
    <row r="615" ht="30" customHeight="1" x14ac:dyDescent="0.3"/>
    <row r="616" ht="30" customHeight="1" x14ac:dyDescent="0.3"/>
    <row r="617" ht="30" customHeight="1" x14ac:dyDescent="0.3"/>
    <row r="618" ht="30" customHeight="1" x14ac:dyDescent="0.3"/>
    <row r="619" ht="30" customHeight="1" x14ac:dyDescent="0.3"/>
    <row r="620" ht="30" customHeight="1" x14ac:dyDescent="0.3"/>
    <row r="621" ht="30" customHeight="1" x14ac:dyDescent="0.3"/>
    <row r="622" ht="30" customHeight="1" x14ac:dyDescent="0.3"/>
    <row r="623" ht="30" customHeight="1" x14ac:dyDescent="0.3"/>
    <row r="624" ht="30" customHeight="1" x14ac:dyDescent="0.3"/>
    <row r="625" ht="30" customHeight="1" x14ac:dyDescent="0.3"/>
    <row r="626" ht="30" customHeight="1" x14ac:dyDescent="0.3"/>
    <row r="627" ht="30" customHeight="1" x14ac:dyDescent="0.3"/>
    <row r="628" ht="30" customHeight="1" x14ac:dyDescent="0.3"/>
    <row r="629" ht="30" customHeight="1" x14ac:dyDescent="0.3"/>
    <row r="630" ht="30" customHeight="1" x14ac:dyDescent="0.3"/>
    <row r="631" ht="30" customHeight="1" x14ac:dyDescent="0.3"/>
    <row r="632" ht="30" customHeight="1" x14ac:dyDescent="0.3"/>
    <row r="633" ht="30" customHeight="1" x14ac:dyDescent="0.3"/>
    <row r="634" ht="30" customHeight="1" x14ac:dyDescent="0.3"/>
    <row r="635" ht="30" customHeight="1" x14ac:dyDescent="0.3"/>
    <row r="636" ht="30" customHeight="1" x14ac:dyDescent="0.3"/>
    <row r="637" ht="30" customHeight="1" x14ac:dyDescent="0.3"/>
    <row r="638" ht="30" customHeight="1" x14ac:dyDescent="0.3"/>
    <row r="639" ht="30" customHeight="1" x14ac:dyDescent="0.3"/>
    <row r="640" ht="30" customHeight="1" x14ac:dyDescent="0.3"/>
    <row r="641" ht="30" customHeight="1" x14ac:dyDescent="0.3"/>
    <row r="642" ht="30" customHeight="1" x14ac:dyDescent="0.3"/>
    <row r="643" ht="30" customHeight="1" x14ac:dyDescent="0.3"/>
  </sheetData>
  <dataConsolidate/>
  <mergeCells count="21">
    <mergeCell ref="B33:Z33"/>
    <mergeCell ref="S7:V7"/>
    <mergeCell ref="B2:Z2"/>
    <mergeCell ref="C3:D3"/>
    <mergeCell ref="F3:G3"/>
    <mergeCell ref="B3:B5"/>
    <mergeCell ref="C6:Z6"/>
    <mergeCell ref="D5:H5"/>
    <mergeCell ref="J5:N5"/>
    <mergeCell ref="P5:Z5"/>
    <mergeCell ref="W7:Z7"/>
    <mergeCell ref="C8:F8"/>
    <mergeCell ref="G8:J8"/>
    <mergeCell ref="K8:N8"/>
    <mergeCell ref="O8:R8"/>
    <mergeCell ref="S8:V8"/>
    <mergeCell ref="W8:Z8"/>
    <mergeCell ref="C7:F7"/>
    <mergeCell ref="G7:J7"/>
    <mergeCell ref="K7:N7"/>
    <mergeCell ref="O7:R7"/>
  </mergeCells>
  <dataValidations count="28">
    <dataValidation allowBlank="1" showInputMessage="1" showErrorMessage="1" prompt="Urmăriți planul de exerciții fizice în această foaie de lucru. Introduceți detaliile în tabelele Urmărire încălzire, Urmărire forță, Urmărire cardio și Urmărire relaxare. Legendele se află în celulele C4 la P4, iar Sfaturile se află în celulele C5 și B32" sqref="A2" xr:uid="{3AF3DDCB-A34E-45C6-A431-733AB3B293C8}"/>
    <dataValidation allowBlank="1" showInputMessage="1" showErrorMessage="1" prompt="Titlul acestei foi de lucru se află în această celulă. Eticheta Săptămâna 1 se află în celula de mai jos. Perioada Săptămâna 1 se actualizează automat în celulele C2 și F2, iar datele în celulele C7 până la W7" sqref="B2:Z2" xr:uid="{939A8144-F04D-4E20-89AF-089DB064BBF3}"/>
    <dataValidation allowBlank="1" showInputMessage="1" showErrorMessage="1" prompt="Data de început pentru săptămâna 1 se actualizează automat în această celulă " sqref="C3:D3" xr:uid="{9BCBC0E2-D3F1-4388-9B0B-C3775E2F3647}"/>
    <dataValidation allowBlank="1" showInputMessage="1" showErrorMessage="1" prompt="Data de sfârșit pentru săptămâna 1 se actualizează automat în această celulă. Eticheta legendelor se află în celula de mai jos" sqref="F3:G3" xr:uid="{54A5C14E-F727-4F09-AE1E-1A7E543D358E}"/>
    <dataValidation allowBlank="1" showInputMessage="1" showErrorMessage="1" prompt="Legendele se află în celulele de mai jos, sfatul în celula C5, iar zilele în celulele C6 până la W6" sqref="C4:Z4" xr:uid="{C22E6FC2-B776-41F3-85AB-C1535E3DDF46}"/>
    <dataValidation allowBlank="1" showInputMessage="1" showErrorMessage="1" prompt="Zilele se află pe acest rând, celulele C6 până la W6" sqref="B7" xr:uid="{136BF825-FCFD-4DE6-B4CA-D50385F4B5FF}"/>
    <dataValidation allowBlank="1" showInputMessage="1" showErrorMessage="1" prompt="Datele se actualizează automat pe acest rând, celulele C7 până la W7" sqref="B8" xr:uid="{EC55F9C0-3F77-4961-B316-8D37FB9954DA}"/>
    <dataValidation allowBlank="1" showInputMessage="1" showErrorMessage="1" prompt="Tabelul Urmărire încălzire începând cu celula B9, tabelul Urmărire forță începând cu celula B15, tabelul Urmărire cardio începând cu B21, iar tabelul Urmărire relaxare începând cu B27 se actualizează automat" sqref="W8:Z8" xr:uid="{CB6B8BC4-A143-4A94-B696-4C0FD0AAFB18}"/>
    <dataValidation allowBlank="1" showInputMessage="1" showErrorMessage="1" prompt="Introduceți detaliile în tabelul Urmărire încălzire de mai jos" sqref="B9" xr:uid="{A46E3217-570C-4899-86E2-A615563506F1}"/>
    <dataValidation allowBlank="1" showInputMessage="1" showErrorMessage="1" prompt="Numărul pentru încălzire se actualizează automat în această coloană, sub acest titlu" sqref="B10" xr:uid="{7189294F-0DCD-4B5F-BED3-70404221F66A}"/>
    <dataValidation allowBlank="1" showInputMessage="1" showErrorMessage="1" prompt="Introduceți numărul de repetări pentru Ziua 1 în această coloană, sub acest titlu" sqref="C10 C16 C22 C28" xr:uid="{F6317AF9-DF7E-46C4-A5D6-5016EA7C55B2}"/>
    <dataValidation allowBlank="1" showInputMessage="1" showErrorMessage="1" prompt="Diferența se calculează automat în această coloană, sub acest titlu" sqref="D10 D16 D22 D28 F10 F16 F22 F28 H10 H16 H22 H28 J10 J16 J22 J28 L10 L16 L22 L28 N10 N16 N22 N28 P10 P16 P22 P28 R10 R16 R22 R28 T10 T16 T22 T28 V10 V16 V22 V28 X10 X16 X22 X28 Z10 Z16 Z22 Z28" xr:uid="{14135A99-7D62-48F7-A4FE-5E1E110DC6FF}"/>
    <dataValidation allowBlank="1" showInputMessage="1" showErrorMessage="1" prompt="Introduceți greutăți pentru ziua 1 în această coloană, sub acest titlu" sqref="E10 E16 E22 E28" xr:uid="{B92C4F74-C487-4FBD-99A9-927326B0F954}"/>
    <dataValidation allowBlank="1" showInputMessage="1" showErrorMessage="1" prompt="Introduceți numărul de repetări pentru ziua 2 în această coloană, sub acest titlu" sqref="G10 G16 G22 G28" xr:uid="{063AC65B-0E02-41E6-8C37-4D14B8C71E2E}"/>
    <dataValidation allowBlank="1" showInputMessage="1" showErrorMessage="1" prompt="Introduceți greutăți pentru ziua 2 în această coloană, sub acest titlu" sqref="I10 I16 I22 I28" xr:uid="{C0AB7CF7-580E-46AE-B29D-8427CC5C2D4A}"/>
    <dataValidation allowBlank="1" showInputMessage="1" showErrorMessage="1" prompt="Introduceți numărul de repetări pentru ziua 3 în această coloană, sub acest titlu" sqref="K10 K16 K22 K28" xr:uid="{E7C38437-1157-48C5-B2E0-48A11337B9A2}"/>
    <dataValidation allowBlank="1" showInputMessage="1" showErrorMessage="1" prompt="Introduceți greutăți pentru ziua 3 în această coloană, sub acest titlu" sqref="M10 M16 M22 M28" xr:uid="{D9D404B5-3284-4742-81AF-219F20FB3D89}"/>
    <dataValidation allowBlank="1" showInputMessage="1" showErrorMessage="1" prompt="Introduceți numărul de repetări pentru ziua 4 în această coloană, sub acest titlu" sqref="O10 O16 O22 O28" xr:uid="{7566ED88-7AD3-44F8-AC9A-29FD1EEF3CF9}"/>
    <dataValidation allowBlank="1" showInputMessage="1" showErrorMessage="1" prompt="Introduceți greutăți pentru ziua 4 în această coloană, sub acest titlu" sqref="Q10 Q16 Q22 Q28" xr:uid="{5D63F389-E7F1-4E0E-8DAF-2FF0F3C2A5DA}"/>
    <dataValidation allowBlank="1" showInputMessage="1" showErrorMessage="1" prompt="Introduceți numărul de repetări pentru ziua 5 în această coloană, sub acest titlu" sqref="S10 S16 S22 S28" xr:uid="{A73886F9-86BE-4DC6-9BA5-7B55C9438F82}"/>
    <dataValidation allowBlank="1" showInputMessage="1" showErrorMessage="1" prompt="Introduceți greutăți pentru ziua 5 în această coloană, sub acest titlu" sqref="U10 U16 U22 U28" xr:uid="{10A6323D-B4FD-44E2-8B63-CCE0AADADBE9}"/>
    <dataValidation allowBlank="1" showInputMessage="1" showErrorMessage="1" prompt="Introduceți numărul de repetări pentru ziua 6 în această coloană, sub acest titlu" sqref="W10 W16 W22 W28" xr:uid="{81E097AB-D391-44E6-B50A-9754F8414209}"/>
    <dataValidation allowBlank="1" showInputMessage="1" showErrorMessage="1" prompt="Introduceți greutăți pentru ziua 6 în această coloană, sub acest titlu" sqref="Y10 Y16 Y22 Y28" xr:uid="{C5D5A8C7-668B-414D-B60B-931EAF8B52BD}"/>
    <dataValidation allowBlank="1" showInputMessage="1" showErrorMessage="1" prompt="Introduceți detaliile în tabelul Urmărire forță de mai jos" sqref="B15" xr:uid="{D13D8218-47D7-42B8-BB55-CAF85B6B260C}"/>
    <dataValidation allowBlank="1" showInputMessage="1" showErrorMessage="1" prompt="Numărul pentru forță se actualizează automat în această coloană, sub acest titlu" sqref="B16" xr:uid="{1A4AA4C1-BF0D-4B16-B3BC-767B559CBB31}"/>
    <dataValidation allowBlank="1" showInputMessage="1" showErrorMessage="1" prompt="Introduceți detaliile în tabelul Urmărire cardio de mai jos" sqref="B21" xr:uid="{793D03FD-AAD5-4C1F-9F96-F5137B47C6EA}"/>
    <dataValidation allowBlank="1" showInputMessage="1" showErrorMessage="1" prompt="Numărul de cardio se actualizează automat în această coloană, sub acest titlu" sqref="B22" xr:uid="{4E81A0BE-B2F2-4D50-BF76-16109DACDAD3}"/>
    <dataValidation allowBlank="1" showInputMessage="1" showErrorMessage="1" prompt="Numărul de relaxare se actualizează automat în această coloană, sub acest titlu" sqref="B28" xr:uid="{F0F7B0C9-B32A-4079-99A8-FFBA12A1AB18}"/>
  </dataValidations>
  <pageMargins left="0.7" right="0.7" top="0.75" bottom="0.75" header="0.3" footer="0.3"/>
  <pageSetup paperSize="9" scale="45" orientation="landscape" horizontalDpi="1200" verticalDpi="1200" r:id="rId1"/>
  <drawing r:id="rId2"/>
  <tableParts count="4">
    <tablePart r:id="rId3"/>
    <tablePart r:id="rId4"/>
    <tablePart r:id="rId5"/>
    <tablePart r:id="rId6"/>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FD9FCC84-568C-4CEC-AB90-2781EBDBA54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6FE09C88-1538-48B7-931E-A9A6324E7D52}">
  <ds:schemaRefs>
    <ds:schemaRef ds:uri="http://schemas.microsoft.com/sharepoint/v3/contenttype/forms"/>
  </ds:schemaRefs>
</ds:datastoreItem>
</file>

<file path=customXml/itemProps33.xml><?xml version="1.0" encoding="utf-8"?>
<ds:datastoreItem xmlns:ds="http://schemas.openxmlformats.org/officeDocument/2006/customXml" ds:itemID="{04ECAE85-CD15-4585-B682-604649B66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TM16410108</ap:Template>
  <ap:DocSecurity>0</ap:DocSecurity>
  <ap:ScaleCrop>false</ap:ScaleCrop>
  <ap:HeadingPairs>
    <vt:vector baseType="variant" size="2">
      <vt:variant>
        <vt:lpstr>Foi de lucru</vt:lpstr>
      </vt:variant>
      <vt:variant>
        <vt:i4>2</vt:i4>
      </vt:variant>
    </vt:vector>
  </ap:HeadingPairs>
  <ap:TitlesOfParts>
    <vt:vector baseType="lpstr" size="2">
      <vt:lpstr>Info și planificare</vt:lpstr>
      <vt:lpstr>Urmărire program</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2022-11-10T07:59:46Z</dcterms:created>
  <dcterms:modified xsi:type="dcterms:W3CDTF">2022-12-12T10:19:55Z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