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chartsheets/sheet11.xml" ContentType="application/vnd.openxmlformats-officedocument.spreadsheetml.chartsheet+xml"/>
  <Override PartName="/xl/drawings/drawing11.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worksheets/sheet11.xml" ContentType="application/vnd.openxmlformats-officedocument.spreadsheetml.worksheet+xml"/>
  <Override PartName="/xl/tables/table11.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mc:AlternateContent xmlns:mc="http://schemas.openxmlformats.org/markup-compatibility/2006">
    <mc:Choice Requires="x15">
      <x15ac:absPath xmlns:x15ac="http://schemas.microsoft.com/office/spreadsheetml/2010/11/ac" url="C:\Users\admin\Desktop\ro-RO\"/>
    </mc:Choice>
  </mc:AlternateContent>
  <bookViews>
    <workbookView xWindow="930" yWindow="0" windowWidth="28800" windowHeight="11760" xr2:uid="{00000000-000D-0000-FFFF-FFFF00000000}"/>
  </bookViews>
  <sheets>
    <sheet name="Imperfecțiunile producției" sheetId="1" r:id="rId1"/>
    <sheet name="Diagramă cu media eșantionului" sheetId="8" r:id="rId2"/>
  </sheets>
  <definedNames>
    <definedName name="_xlnm.Print_Titles" localSheetId="0">'Imperfecțiunile producției'!$10:$11</definedName>
    <definedName name="RegiuneTitluColoană1..F3.1">'Imperfecțiunile producției'!$F$2</definedName>
    <definedName name="RegiuneTitluRând1..C8">'Imperfecțiunile producției'!$B$2</definedName>
    <definedName name="Titlu1">Date[[#Headers],[Dată]]</definedName>
  </definedNames>
  <calcPr calcId="162913"/>
</workbook>
</file>

<file path=xl/calcChain.xml><?xml version="1.0" encoding="utf-8"?>
<calcChain xmlns="http://schemas.openxmlformats.org/spreadsheetml/2006/main">
  <c r="J15" i="1" l="1"/>
  <c r="J18" i="1"/>
  <c r="J17" i="1"/>
  <c r="J16" i="1"/>
  <c r="J27" i="1"/>
  <c r="J14" i="1"/>
  <c r="J13" i="1"/>
  <c r="J23" i="1"/>
  <c r="J26" i="1"/>
  <c r="J28" i="1"/>
  <c r="J12" i="1"/>
  <c r="J19" i="1"/>
  <c r="J22" i="1"/>
  <c r="J25" i="1"/>
  <c r="J24" i="1"/>
  <c r="J20" i="1"/>
  <c r="J29" i="1"/>
  <c r="J21" i="1"/>
  <c r="I15" i="1" l="1"/>
  <c r="I16" i="1"/>
  <c r="I17" i="1"/>
  <c r="I18" i="1"/>
  <c r="C7" i="1" l="1"/>
  <c r="C12" i="1" s="1"/>
  <c r="C13" i="1" s="1"/>
  <c r="C14" i="1" s="1"/>
  <c r="C8" i="1"/>
  <c r="C29" i="1" s="1"/>
  <c r="C15" i="1" l="1"/>
  <c r="C16" i="1" s="1"/>
  <c r="C17" i="1" s="1"/>
  <c r="C18" i="1" s="1"/>
  <c r="C19" i="1" s="1"/>
  <c r="C20" i="1" s="1"/>
  <c r="C21" i="1" s="1"/>
  <c r="C22" i="1" s="1"/>
  <c r="C23" i="1" s="1"/>
  <c r="C24" i="1" s="1"/>
  <c r="C25" i="1" s="1"/>
  <c r="C26" i="1" s="1"/>
  <c r="I12" i="1"/>
  <c r="I13" i="1"/>
  <c r="I14" i="1"/>
  <c r="I19" i="1"/>
  <c r="I20" i="1"/>
  <c r="I21" i="1"/>
  <c r="I22" i="1"/>
  <c r="I23" i="1"/>
  <c r="I24" i="1"/>
  <c r="I25" i="1"/>
  <c r="I26" i="1"/>
  <c r="I27" i="1"/>
  <c r="I28" i="1"/>
  <c r="I29" i="1"/>
  <c r="C27" i="1" l="1"/>
  <c r="C28" i="1" s="1"/>
</calcChain>
</file>

<file path=xl/sharedStrings.xml><?xml version="1.0" encoding="utf-8"?>
<sst xmlns="http://schemas.openxmlformats.org/spreadsheetml/2006/main" count="23" uniqueCount="22">
  <si>
    <t>Diagramă de control pentru tipărirea cărților</t>
  </si>
  <si>
    <t>Nume unitate de producție:</t>
  </si>
  <si>
    <t>Data raportului:</t>
  </si>
  <si>
    <t>Tehnician control calitate:</t>
  </si>
  <si>
    <t>Departament:</t>
  </si>
  <si>
    <t>ID echipament:</t>
  </si>
  <si>
    <t>Data de început:</t>
  </si>
  <si>
    <t>Data de sfârșit:</t>
  </si>
  <si>
    <t>1.</t>
  </si>
  <si>
    <t>Dată</t>
  </si>
  <si>
    <t>Nume</t>
  </si>
  <si>
    <t>Asigurarea calității</t>
  </si>
  <si>
    <t>Presa 4</t>
  </si>
  <si>
    <t>Număr de imperfecțiuni</t>
  </si>
  <si>
    <t>Eșantion 1</t>
  </si>
  <si>
    <t>Eșantion 2</t>
  </si>
  <si>
    <t>Note:</t>
  </si>
  <si>
    <t>Eșantion 3</t>
  </si>
  <si>
    <t>Eșantion 4</t>
  </si>
  <si>
    <t>Eșantion 5</t>
  </si>
  <si>
    <t>Medie</t>
  </si>
  <si>
    <t>Media eșantionului (media tuturor mediilor)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</si>
</sst>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lei&quot;_-;\-* #,##0\ &quot;lei&quot;_-;_-* &quot;-&quot;\ &quot;lei&quot;_-;_-@_-"/>
    <numFmt numFmtId="44" formatCode="_-* #,##0.00\ &quot;lei&quot;_-;\-* #,##0.00\ &quot;lei&quot;_-;_-* &quot;-&quot;??\ &quot;lei&quot;_-;_-@_-"/>
    <numFmt numFmtId="166" formatCode="#,##0_ ;\-#,##0\ "/>
    <numFmt numFmtId="167" formatCode="#,##0.0_ ;\-#,##0.0\ "/>
  </numFmts>
  <fonts count="28" x14ac:knownFonts="1">
    <font>
      <sz val="11"/>
      <name val="Arial"/>
      <family val="2"/>
      <scheme val="minor"/>
    </font>
    <font>
      <sz val="11"/>
      <color theme="1"/>
      <name val="Arial"/>
      <family val="2"/>
      <scheme val="minor"/>
    </font>
    <font>
      <sz val="11"/>
      <color theme="1"/>
      <name val="Arial"/>
      <family val="2"/>
      <scheme val="minor"/>
    </font>
    <font>
      <sz val="16"/>
      <name val="Arial"/>
      <family val="2"/>
      <scheme val="major"/>
    </font>
    <font>
      <b/>
      <sz val="11"/>
      <color theme="1"/>
      <name val="Arial"/>
      <family val="2"/>
      <scheme val="minor"/>
    </font>
    <font>
      <sz val="11"/>
      <name val="Arial"/>
      <family val="2"/>
      <scheme val="minor"/>
    </font>
    <font>
      <b/>
      <sz val="11"/>
      <color theme="1"/>
      <name val="Arial"/>
      <family val="2"/>
      <scheme val="major"/>
    </font>
    <font>
      <b/>
      <sz val="11"/>
      <name val="Arial"/>
      <family val="2"/>
    </font>
    <font>
      <b/>
      <sz val="11"/>
      <name val="Arial"/>
      <family val="2"/>
      <scheme val="major"/>
    </font>
    <font>
      <b/>
      <sz val="11"/>
      <color theme="3"/>
      <name val="Arial"/>
      <family val="2"/>
      <scheme val="major"/>
    </font>
    <font>
      <b/>
      <sz val="11"/>
      <color theme="5"/>
      <name val="Arial"/>
      <family val="2"/>
      <scheme val="major"/>
    </font>
    <font>
      <sz val="11"/>
      <color theme="3" tint="-0.249977111117893"/>
      <name val="Arial"/>
      <family val="2"/>
      <scheme val="minor"/>
    </font>
    <font>
      <sz val="11"/>
      <color theme="5" tint="-0.249977111117893"/>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diagonal/>
    </border>
    <border>
      <left/>
      <right style="thin">
        <color theme="0" tint="-0.34998626667073579"/>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4"/>
      </bottom>
      <diagonal/>
    </border>
    <border>
      <left style="thin">
        <color indexed="22"/>
      </left>
      <right style="thin">
        <color indexed="22"/>
      </right>
      <top/>
      <bottom style="thin">
        <color indexed="22"/>
      </bottom>
      <diagonal/>
    </border>
    <border>
      <left/>
      <right style="thin">
        <color indexed="22"/>
      </right>
      <top/>
      <bottom style="thin">
        <color theme="4"/>
      </bottom>
      <diagonal/>
    </border>
    <border>
      <left style="thin">
        <color indexed="22"/>
      </left>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xf>
    <xf numFmtId="167"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14" fontId="1" fillId="0" borderId="0" applyBorder="0">
      <alignment horizontal="left"/>
    </xf>
    <xf numFmtId="0" fontId="13" fillId="0" borderId="0" applyNumberFormat="0" applyFill="0" applyBorder="0" applyAlignment="0" applyProtection="0"/>
    <xf numFmtId="0" fontId="14" fillId="0" borderId="26" applyNumberFormat="0" applyFill="0" applyAlignment="0" applyProtection="0"/>
    <xf numFmtId="0" fontId="15" fillId="0" borderId="27" applyNumberFormat="0" applyFill="0" applyAlignment="0" applyProtection="0"/>
    <xf numFmtId="0" fontId="16" fillId="0" borderId="28"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29" applyNumberFormat="0" applyAlignment="0" applyProtection="0"/>
    <xf numFmtId="0" fontId="21" fillId="7" borderId="30" applyNumberFormat="0" applyAlignment="0" applyProtection="0"/>
    <xf numFmtId="0" fontId="22" fillId="7" borderId="29" applyNumberFormat="0" applyAlignment="0" applyProtection="0"/>
    <xf numFmtId="0" fontId="23" fillId="0" borderId="31" applyNumberFormat="0" applyFill="0" applyAlignment="0" applyProtection="0"/>
    <xf numFmtId="0" fontId="24" fillId="8" borderId="32" applyNumberFormat="0" applyAlignment="0" applyProtection="0"/>
    <xf numFmtId="0" fontId="25" fillId="0" borderId="0" applyNumberFormat="0" applyFill="0" applyBorder="0" applyAlignment="0" applyProtection="0"/>
    <xf numFmtId="0" fontId="5" fillId="9" borderId="33" applyNumberFormat="0" applyFont="0" applyAlignment="0" applyProtection="0"/>
    <xf numFmtId="0" fontId="26" fillId="0" borderId="0" applyNumberFormat="0" applyFill="0" applyBorder="0" applyAlignment="0" applyProtection="0"/>
    <xf numFmtId="0" fontId="4" fillId="0" borderId="34"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9">
    <xf numFmtId="0" fontId="0" fillId="0" borderId="0" xfId="0">
      <alignment vertical="center"/>
    </xf>
    <xf numFmtId="0" fontId="6" fillId="0" borderId="0" xfId="0" applyFont="1">
      <alignment vertical="center"/>
    </xf>
    <xf numFmtId="0" fontId="9" fillId="0" borderId="10" xfId="0" applyFont="1" applyBorder="1" applyAlignment="1">
      <alignment horizontal="center" wrapText="1"/>
    </xf>
    <xf numFmtId="0" fontId="10" fillId="0" borderId="7" xfId="0" applyFont="1" applyBorder="1" applyAlignment="1">
      <alignment horizontal="center" wrapText="1"/>
    </xf>
    <xf numFmtId="14" fontId="0" fillId="0" borderId="2" xfId="0" applyNumberFormat="1" applyBorder="1">
      <alignment vertical="center"/>
    </xf>
    <xf numFmtId="14" fontId="0" fillId="0" borderId="9" xfId="0" applyNumberFormat="1" applyBorder="1">
      <alignment vertical="center"/>
    </xf>
    <xf numFmtId="14" fontId="0" fillId="0" borderId="8" xfId="0" applyNumberFormat="1" applyBorder="1">
      <alignment vertical="center"/>
    </xf>
    <xf numFmtId="0" fontId="7" fillId="0" borderId="24" xfId="0" applyFont="1" applyBorder="1" applyAlignment="1">
      <alignment horizontal="center"/>
    </xf>
    <xf numFmtId="0" fontId="8" fillId="0" borderId="22" xfId="0" applyFont="1" applyBorder="1" applyAlignment="1">
      <alignment horizontal="left" textRotation="90" wrapText="1"/>
    </xf>
    <xf numFmtId="0" fontId="8" fillId="0" borderId="24" xfId="0" applyFont="1" applyBorder="1" applyAlignment="1">
      <alignment horizontal="left" textRotation="90" wrapText="1"/>
    </xf>
    <xf numFmtId="166" fontId="0" fillId="0" borderId="23" xfId="2" applyFont="1" applyBorder="1" applyAlignment="1">
      <alignment vertical="center"/>
    </xf>
    <xf numFmtId="166" fontId="0" fillId="0" borderId="3" xfId="2" applyFont="1" applyBorder="1" applyAlignment="1">
      <alignment vertical="center"/>
    </xf>
    <xf numFmtId="166" fontId="0" fillId="0" borderId="6" xfId="2" applyFont="1" applyBorder="1" applyAlignment="1">
      <alignment vertical="center"/>
    </xf>
    <xf numFmtId="167" fontId="11" fillId="2" borderId="23" xfId="1" applyFont="1" applyFill="1" applyBorder="1" applyAlignment="1">
      <alignment vertical="center"/>
    </xf>
    <xf numFmtId="167" fontId="12" fillId="2" borderId="5" xfId="1" applyFont="1" applyFill="1" applyBorder="1" applyAlignment="1">
      <alignment vertical="center"/>
    </xf>
    <xf numFmtId="167" fontId="11" fillId="2" borderId="3" xfId="1" applyFont="1" applyFill="1" applyBorder="1" applyAlignment="1">
      <alignment vertical="center"/>
    </xf>
    <xf numFmtId="167" fontId="12" fillId="2" borderId="1" xfId="1" applyFont="1" applyFill="1" applyBorder="1" applyAlignment="1">
      <alignment vertical="center"/>
    </xf>
    <xf numFmtId="167" fontId="11" fillId="2" borderId="6" xfId="1" applyFont="1" applyFill="1" applyBorder="1" applyAlignment="1">
      <alignment vertical="center"/>
    </xf>
    <xf numFmtId="167" fontId="12" fillId="2" borderId="4" xfId="1" applyFont="1" applyFill="1" applyBorder="1" applyAlignment="1">
      <alignment vertical="center"/>
    </xf>
    <xf numFmtId="0" fontId="8" fillId="0" borderId="25" xfId="0" applyFont="1" applyBorder="1" applyAlignment="1">
      <alignment horizontal="left" textRotation="90"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3" fillId="0" borderId="0" xfId="0" applyFont="1" applyBorder="1" applyAlignment="1">
      <alignment horizontal="left" vertical="center"/>
    </xf>
    <xf numFmtId="0" fontId="4" fillId="0" borderId="18" xfId="0" applyFont="1" applyBorder="1" applyAlignment="1">
      <alignment horizontal="center" vertical="top"/>
    </xf>
    <xf numFmtId="0" fontId="4" fillId="0" borderId="0" xfId="0" applyFont="1" applyBorder="1" applyAlignment="1">
      <alignment horizontal="center" vertical="top"/>
    </xf>
    <xf numFmtId="0" fontId="4" fillId="0" borderId="11"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0" fontId="4" fillId="0" borderId="21" xfId="0" applyFont="1" applyBorder="1" applyAlignment="1">
      <alignment horizontal="center" vertical="top"/>
    </xf>
    <xf numFmtId="0" fontId="4" fillId="0" borderId="15"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2" fillId="0" borderId="0" xfId="0" applyFont="1" applyAlignment="1">
      <alignment horizontal="left"/>
    </xf>
    <xf numFmtId="0" fontId="2" fillId="0" borderId="11" xfId="0" applyFont="1" applyBorder="1" applyAlignment="1">
      <alignment horizontal="left"/>
    </xf>
    <xf numFmtId="14" fontId="2" fillId="0" borderId="0" xfId="0" applyNumberFormat="1" applyFont="1" applyAlignment="1">
      <alignment horizontal="left"/>
    </xf>
    <xf numFmtId="14" fontId="2" fillId="0" borderId="11" xfId="0" applyNumberFormat="1" applyFont="1" applyBorder="1" applyAlignment="1">
      <alignment horizontal="left"/>
    </xf>
    <xf numFmtId="14" fontId="1" fillId="0" borderId="0" xfId="6">
      <alignment horizontal="left"/>
    </xf>
    <xf numFmtId="14" fontId="1" fillId="0" borderId="11" xfId="6" applyBorder="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un" xfId="12" builtinId="26" customBuiltin="1"/>
    <cellStyle name="Calcul" xfId="17" builtinId="22" customBuiltin="1"/>
    <cellStyle name="Celulă legată" xfId="18" builtinId="24" customBuiltin="1"/>
    <cellStyle name="Dată" xfId="6" xr:uid="{00000000-0005-0000-0000-000004000000}"/>
    <cellStyle name="Eronat" xfId="13" builtinId="27" customBuiltin="1"/>
    <cellStyle name="Ieșire" xfId="16" builtinId="21" customBuiltin="1"/>
    <cellStyle name="Intrare" xfId="15" builtinId="20" customBuiltin="1"/>
    <cellStyle name="Monedă" xfId="3" builtinId="4" customBuiltin="1"/>
    <cellStyle name="Monedă [0]" xfId="4" builtinId="7" customBuiltin="1"/>
    <cellStyle name="Neutru" xfId="14" builtinId="28" customBuiltin="1"/>
    <cellStyle name="Normal" xfId="0" builtinId="0" customBuiltin="1"/>
    <cellStyle name="Notă" xfId="21" builtinId="10" customBuiltin="1"/>
    <cellStyle name="Procent" xfId="5" builtinId="5" customBuiltin="1"/>
    <cellStyle name="Text avertisment" xfId="20" builtinId="11" customBuiltin="1"/>
    <cellStyle name="Text explicativ" xfId="22" builtinId="53" customBuiltin="1"/>
    <cellStyle name="Titlu" xfId="7" builtinId="15" customBuiltin="1"/>
    <cellStyle name="Titlu 1" xfId="8" builtinId="16" customBuiltin="1"/>
    <cellStyle name="Titlu 2" xfId="9" builtinId="17" customBuiltin="1"/>
    <cellStyle name="Titlu 3" xfId="10" builtinId="18" customBuiltin="1"/>
    <cellStyle name="Titlu 4" xfId="11" builtinId="19" customBuiltin="1"/>
    <cellStyle name="Total" xfId="23" builtinId="25" customBuiltin="1"/>
    <cellStyle name="Verificare celulă" xfId="19" builtinId="23" customBuiltin="1"/>
    <cellStyle name="Virgulă" xfId="1" builtinId="3" customBuiltin="1"/>
    <cellStyle name="Virgulă [0]" xfId="2" builtinId="6" customBuiltin="1"/>
  </cellStyles>
  <dxfs count="11">
    <dxf>
      <font>
        <strike val="0"/>
        <outline val="0"/>
        <shadow val="0"/>
        <u val="none"/>
        <vertAlign val="baseline"/>
        <sz val="11"/>
        <color theme="5" tint="-0.249977111117893"/>
        <name val="Arial"/>
        <scheme val="minor"/>
      </font>
      <fill>
        <patternFill patternType="solid">
          <fgColor indexed="64"/>
          <bgColor theme="0" tint="-4.9989318521683403E-2"/>
        </patternFill>
      </fill>
      <border diagonalUp="0" diagonalDown="0">
        <left style="thin">
          <color indexed="22"/>
        </left>
        <right/>
        <top style="thin">
          <color indexed="22"/>
        </top>
        <bottom style="thin">
          <color indexed="22"/>
        </bottom>
        <vertical/>
        <horizontal style="thin">
          <color indexed="22"/>
        </horizontal>
      </border>
    </dxf>
    <dxf>
      <font>
        <strike val="0"/>
        <outline val="0"/>
        <shadow val="0"/>
        <u val="none"/>
        <vertAlign val="baseline"/>
        <sz val="11"/>
        <color theme="3" tint="-0.249977111117893"/>
        <name val="Arial"/>
        <scheme val="minor"/>
      </font>
      <fill>
        <patternFill patternType="solid">
          <fgColor indexed="64"/>
          <bgColor theme="0" tint="-4.9989318521683403E-2"/>
        </patternFill>
      </fill>
      <border diagonalUp="0" diagonalDown="0" outline="0">
        <left style="thin">
          <color indexed="22"/>
        </left>
        <right/>
        <top style="thin">
          <color indexed="22"/>
        </top>
        <bottom style="thin">
          <color indexed="22"/>
        </bottom>
      </border>
    </dxf>
    <dxf>
      <border diagonalUp="0" diagonalDown="0">
        <left style="thin">
          <color indexed="22"/>
        </left>
        <right/>
        <top style="thin">
          <color indexed="22"/>
        </top>
        <bottom style="thin">
          <color indexed="22"/>
        </bottom>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border diagonalUp="0" diagonalDown="0">
        <left style="thin">
          <color indexed="22"/>
        </left>
        <right style="thin">
          <color indexed="22"/>
        </right>
        <top style="thin">
          <color indexed="22"/>
        </top>
        <bottom style="thin">
          <color indexed="22"/>
        </bottom>
        <vertical style="thin">
          <color indexed="22"/>
        </vertical>
        <horizontal style="thin">
          <color indexed="22"/>
        </horizontal>
      </border>
    </dxf>
    <dxf>
      <numFmt numFmtId="19" formatCode="dd/mm/yyyy"/>
      <border diagonalUp="0" diagonalDown="0">
        <left/>
        <right style="thin">
          <color indexed="22"/>
        </right>
        <top style="thin">
          <color indexed="22"/>
        </top>
        <bottom style="thin">
          <color indexed="22"/>
        </bottom>
        <vertical/>
        <horizontal style="thin">
          <color indexed="22"/>
        </horizontal>
      </border>
    </dxf>
    <dxf>
      <border diagonalUp="0" diagonalDown="0">
        <left style="thin">
          <color theme="4"/>
        </left>
        <right style="thin">
          <color theme="4"/>
        </right>
        <top/>
        <bottom style="thin">
          <color theme="4"/>
        </bottom>
      </border>
    </dxf>
    <dxf>
      <font>
        <b val="0"/>
        <i val="0"/>
        <strike val="0"/>
        <condense val="0"/>
        <extend val="0"/>
        <outline val="0"/>
        <shadow val="0"/>
        <u val="none"/>
        <vertAlign val="baseline"/>
        <sz val="10"/>
        <color auto="1"/>
        <name val="Arial"/>
        <scheme val="minor"/>
      </font>
      <alignment horizontal="general" vertical="center" textRotation="0" wrapText="0" relativeIndent="0" justifyLastLine="0" shrinkToFit="0" readingOrder="0"/>
    </dxf>
    <dxf>
      <font>
        <b/>
        <i val="0"/>
        <strike val="0"/>
        <condense val="0"/>
        <extend val="0"/>
        <outline val="0"/>
        <shadow val="0"/>
        <u val="none"/>
        <vertAlign val="baseline"/>
        <sz val="11"/>
        <color auto="1"/>
        <name val="Arial"/>
        <scheme val="major"/>
      </font>
      <alignment horizontal="general" vertical="bottom" textRotation="90" wrapText="1"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D7EBF5"/>
      <rgbColor rgb="00CCFFFF"/>
      <rgbColor rgb="00660066"/>
      <rgbColor rgb="00FF8080"/>
      <rgbColor rgb="000066CC"/>
      <rgbColor rgb="00CCCCFF"/>
      <rgbColor rgb="00000080"/>
      <rgbColor rgb="00FF00FF"/>
      <rgbColor rgb="00FFFFCC"/>
      <rgbColor rgb="0000FFFF"/>
      <rgbColor rgb="00800080"/>
      <rgbColor rgb="00800000"/>
      <rgbColor rgb="00008080"/>
      <rgbColor rgb="003366CC"/>
      <rgbColor rgb="0000CCFF"/>
      <rgbColor rgb="00CCFFFF"/>
      <rgbColor rgb="00CCFFCC"/>
      <rgbColor rgb="00FFFF99"/>
      <rgbColor rgb="0099CCFF"/>
      <rgbColor rgb="00FF99CC"/>
      <rgbColor rgb="00CC99FF"/>
      <rgbColor rgb="00CEDEC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chartsheet" Target="/xl/chartsheets/sheet11.xml" Id="rId2" /><Relationship Type="http://schemas.openxmlformats.org/officeDocument/2006/relationships/worksheet" Target="/xl/worksheets/sheet11.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harts/_rels/chart11.xml.rels>&#65279;<?xml version="1.0" encoding="utf-8"?><Relationships xmlns="http://schemas.openxmlformats.org/package/2006/relationships"><Relationship Type="http://schemas.openxmlformats.org/officeDocument/2006/relationships/chartUserShapes" Target="/xl/drawings/drawing2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latin typeface="+mj-lt"/>
              </a:defRPr>
            </a:pPr>
            <a:r>
              <a:rPr lang="en-US" sz="1600">
                <a:latin typeface="+mj-lt"/>
              </a:rPr>
              <a:t>Media zilnică a imperfecțiunilor cu media eșantionului</a:t>
            </a:r>
          </a:p>
        </c:rich>
      </c:tx>
      <c:layout>
        <c:manualLayout>
          <c:xMode val="edge"/>
          <c:yMode val="edge"/>
          <c:x val="0.2290185465947191"/>
          <c:y val="1.9575781840829219E-2"/>
        </c:manualLayout>
      </c:layout>
      <c:overlay val="0"/>
      <c:spPr>
        <a:noFill/>
        <a:ln w="25400">
          <a:noFill/>
        </a:ln>
      </c:spPr>
    </c:title>
    <c:autoTitleDeleted val="0"/>
    <c:plotArea>
      <c:layout>
        <c:manualLayout>
          <c:layoutTarget val="inner"/>
          <c:xMode val="edge"/>
          <c:yMode val="edge"/>
          <c:x val="8.2130965593784716E-2"/>
          <c:y val="0.14845024469820559"/>
          <c:w val="0.86792452830188693"/>
          <c:h val="0.71451876019575844"/>
        </c:manualLayout>
      </c:layout>
      <c:lineChart>
        <c:grouping val="standard"/>
        <c:varyColors val="0"/>
        <c:ser>
          <c:idx val="0"/>
          <c:order val="0"/>
          <c:tx>
            <c:v>Media zilnică a imperfecțiunilor</c:v>
          </c:tx>
          <c:spPr>
            <a:ln w="38100">
              <a:solidFill>
                <a:schemeClr val="tx2"/>
              </a:solidFill>
              <a:prstDash val="solid"/>
            </a:ln>
          </c:spPr>
          <c:marker>
            <c:symbol val="circle"/>
            <c:size val="6"/>
            <c:spPr>
              <a:solidFill>
                <a:schemeClr val="bg1"/>
              </a:solidFill>
              <a:ln>
                <a:solidFill>
                  <a:schemeClr val="tx2"/>
                </a:solidFill>
                <a:prstDash val="solid"/>
              </a:ln>
            </c:spPr>
          </c:marker>
          <c:cat>
            <c:numRef>
              <c:f>'Imperfecțiunile producției'!$C$12:$C$95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'Imperfecțiunile producției'!$I$12:$I$95</c:f>
              <c:numCache>
                <c:formatCode>#,##0.0_ ;\-#,##0.0\ </c:formatCode>
                <c:ptCount val="84"/>
                <c:pt idx="0">
                  <c:v>2.8</c:v>
                </c:pt>
                <c:pt idx="1">
                  <c:v>2</c:v>
                </c:pt>
                <c:pt idx="2">
                  <c:v>2.4</c:v>
                </c:pt>
                <c:pt idx="3">
                  <c:v>4.2</c:v>
                </c:pt>
                <c:pt idx="4">
                  <c:v>1.4</c:v>
                </c:pt>
                <c:pt idx="5">
                  <c:v>2.8</c:v>
                </c:pt>
                <c:pt idx="6">
                  <c:v>3.8</c:v>
                </c:pt>
                <c:pt idx="7">
                  <c:v>3.4</c:v>
                </c:pt>
                <c:pt idx="8">
                  <c:v>2.6</c:v>
                </c:pt>
                <c:pt idx="9">
                  <c:v>3.2</c:v>
                </c:pt>
                <c:pt idx="10">
                  <c:v>2.2000000000000002</c:v>
                </c:pt>
                <c:pt idx="11">
                  <c:v>1.6</c:v>
                </c:pt>
                <c:pt idx="12">
                  <c:v>1.4</c:v>
                </c:pt>
                <c:pt idx="13">
                  <c:v>1.4</c:v>
                </c:pt>
                <c:pt idx="14">
                  <c:v>2.4</c:v>
                </c:pt>
                <c:pt idx="15">
                  <c:v>1.6</c:v>
                </c:pt>
                <c:pt idx="16">
                  <c:v>2.6</c:v>
                </c:pt>
                <c:pt idx="17">
                  <c:v>2.4</c:v>
                </c:pt>
              </c:numCache>
            </c:numRef>
          </c:val>
          <c:smooth val="0"/>
          <c:extLst>
            <c:ext xmlns:c16="http://schemas.microsoft.com/office/drawing/2014/chart" uri="{C3380CC4-5D6E-409C-BE32-E72D297353CC}">
              <c16:uniqueId val="{00000000-32A1-4FA4-86FB-85B257B818A0}"/>
            </c:ext>
          </c:extLst>
        </c:ser>
        <c:ser>
          <c:idx val="1"/>
          <c:order val="1"/>
          <c:tx>
            <c:v>Media eșantionului</c:v>
          </c:tx>
          <c:spPr>
            <a:ln w="38100">
              <a:solidFill>
                <a:schemeClr val="accent2"/>
              </a:solidFill>
              <a:prstDash val="solid"/>
            </a:ln>
          </c:spPr>
          <c:marker>
            <c:symbol val="none"/>
          </c:marker>
          <c:cat>
            <c:numRef>
              <c:f>'Imperfecțiunile producției'!$C$12:$C$95</c:f>
              <c:numCache>
                <c:formatCode>m/d/yyyy</c:formatCode>
                <c:ptCount val="84"/>
                <c:pt idx="0">
                  <c:v>43353</c:v>
                </c:pt>
                <c:pt idx="1">
                  <c:v>43354</c:v>
                </c:pt>
                <c:pt idx="2">
                  <c:v>43355</c:v>
                </c:pt>
                <c:pt idx="3">
                  <c:v>43356</c:v>
                </c:pt>
                <c:pt idx="4">
                  <c:v>43357</c:v>
                </c:pt>
                <c:pt idx="5">
                  <c:v>43358</c:v>
                </c:pt>
                <c:pt idx="6">
                  <c:v>43359</c:v>
                </c:pt>
                <c:pt idx="7">
                  <c:v>43360</c:v>
                </c:pt>
                <c:pt idx="8">
                  <c:v>43361</c:v>
                </c:pt>
                <c:pt idx="9">
                  <c:v>43362</c:v>
                </c:pt>
                <c:pt idx="10">
                  <c:v>43363</c:v>
                </c:pt>
                <c:pt idx="11">
                  <c:v>43364</c:v>
                </c:pt>
                <c:pt idx="12">
                  <c:v>43365</c:v>
                </c:pt>
                <c:pt idx="13">
                  <c:v>43366</c:v>
                </c:pt>
                <c:pt idx="14">
                  <c:v>43367</c:v>
                </c:pt>
                <c:pt idx="15">
                  <c:v>43369</c:v>
                </c:pt>
                <c:pt idx="16">
                  <c:v>43371</c:v>
                </c:pt>
                <c:pt idx="17">
                  <c:v>43383</c:v>
                </c:pt>
              </c:numCache>
            </c:numRef>
          </c:cat>
          <c:val>
            <c:numRef>
              <c:f>'Imperfecțiunile producției'!$J$12:$J$33</c:f>
              <c:numCache>
                <c:formatCode>#,##0.0_ ;\-#,##0.0\ </c:formatCode>
                <c:ptCount val="22"/>
                <c:pt idx="0">
                  <c:v>2.4555555555555553</c:v>
                </c:pt>
                <c:pt idx="1">
                  <c:v>2.4555555555555553</c:v>
                </c:pt>
                <c:pt idx="2">
                  <c:v>2.4555555555555553</c:v>
                </c:pt>
                <c:pt idx="3">
                  <c:v>2.4555555555555553</c:v>
                </c:pt>
                <c:pt idx="4">
                  <c:v>2.4555555555555553</c:v>
                </c:pt>
                <c:pt idx="5">
                  <c:v>2.4555555555555553</c:v>
                </c:pt>
                <c:pt idx="6">
                  <c:v>2.4555555555555553</c:v>
                </c:pt>
                <c:pt idx="7">
                  <c:v>2.4555555555555553</c:v>
                </c:pt>
                <c:pt idx="8">
                  <c:v>2.4555555555555553</c:v>
                </c:pt>
                <c:pt idx="9">
                  <c:v>2.4555555555555553</c:v>
                </c:pt>
                <c:pt idx="10">
                  <c:v>2.4555555555555553</c:v>
                </c:pt>
                <c:pt idx="11">
                  <c:v>2.4555555555555553</c:v>
                </c:pt>
                <c:pt idx="12">
                  <c:v>2.4555555555555553</c:v>
                </c:pt>
                <c:pt idx="13">
                  <c:v>2.4555555555555553</c:v>
                </c:pt>
                <c:pt idx="14">
                  <c:v>2.4555555555555553</c:v>
                </c:pt>
                <c:pt idx="15">
                  <c:v>2.4555555555555553</c:v>
                </c:pt>
                <c:pt idx="16">
                  <c:v>2.4555555555555553</c:v>
                </c:pt>
                <c:pt idx="17">
                  <c:v>2.4555555555555553</c:v>
                </c:pt>
              </c:numCache>
            </c:numRef>
          </c:val>
          <c:smooth val="0"/>
          <c:extLst>
            <c:ext xmlns:c16="http://schemas.microsoft.com/office/drawing/2014/chart" uri="{C3380CC4-5D6E-409C-BE32-E72D297353CC}">
              <c16:uniqueId val="{00000001-32A1-4FA4-86FB-85B257B818A0}"/>
            </c:ext>
          </c:extLst>
        </c:ser>
        <c:dLbls>
          <c:showLegendKey val="0"/>
          <c:showVal val="0"/>
          <c:showCatName val="0"/>
          <c:showSerName val="0"/>
          <c:showPercent val="0"/>
          <c:showBubbleSize val="0"/>
        </c:dLbls>
        <c:marker val="1"/>
        <c:smooth val="0"/>
        <c:axId val="58007936"/>
        <c:axId val="58009856"/>
      </c:lineChart>
      <c:dateAx>
        <c:axId val="58007936"/>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a:pPr>
            <a:endParaRPr lang="ro-RO"/>
          </a:p>
        </c:txPr>
        <c:crossAx val="58009856"/>
        <c:crosses val="autoZero"/>
        <c:auto val="1"/>
        <c:lblOffset val="100"/>
        <c:baseTimeUnit val="days"/>
        <c:majorUnit val="1"/>
        <c:majorTimeUnit val="days"/>
        <c:minorUnit val="1"/>
        <c:minorTimeUnit val="days"/>
      </c:dateAx>
      <c:valAx>
        <c:axId val="58009856"/>
        <c:scaling>
          <c:orientation val="minMax"/>
        </c:scaling>
        <c:delete val="0"/>
        <c:axPos val="l"/>
        <c:majorGridlines>
          <c:spPr>
            <a:ln w="3175">
              <a:solidFill>
                <a:srgbClr val="000000"/>
              </a:solidFill>
              <a:prstDash val="solid"/>
            </a:ln>
          </c:spPr>
        </c:majorGridlines>
        <c:numFmt formatCode="#,##0.0_ ;\-#,##0.0\ " sourceLinked="1"/>
        <c:majorTickMark val="out"/>
        <c:minorTickMark val="none"/>
        <c:tickLblPos val="nextTo"/>
        <c:spPr>
          <a:ln w="3175">
            <a:solidFill>
              <a:srgbClr val="000000"/>
            </a:solidFill>
            <a:prstDash val="solid"/>
          </a:ln>
        </c:spPr>
        <c:txPr>
          <a:bodyPr rot="0" vert="horz"/>
          <a:lstStyle/>
          <a:p>
            <a:pPr>
              <a:defRPr/>
            </a:pPr>
            <a:endParaRPr lang="ro-RO"/>
          </a:p>
        </c:txPr>
        <c:crossAx val="58007936"/>
        <c:crosses val="autoZero"/>
        <c:crossBetween val="between"/>
      </c:valAx>
      <c:spPr>
        <a:solidFill>
          <a:schemeClr val="tx2">
            <a:lumMod val="20000"/>
            <a:lumOff val="80000"/>
          </a:schemeClr>
        </a:solidFill>
        <a:ln w="12700">
          <a:solidFill>
            <a:srgbClr val="C0C0C0"/>
          </a:solidFill>
          <a:prstDash val="solid"/>
        </a:ln>
      </c:spPr>
    </c:plotArea>
    <c:legend>
      <c:legendPos val="r"/>
      <c:layout>
        <c:manualLayout>
          <c:xMode val="edge"/>
          <c:yMode val="edge"/>
          <c:x val="0.57121716611172768"/>
          <c:y val="7.9934747145187612E-2"/>
          <c:w val="0.3910469848316685"/>
          <c:h val="5.8727569331158254E-2"/>
        </c:manualLayout>
      </c:layout>
      <c:overlay val="0"/>
      <c:spPr>
        <a:solidFill>
          <a:srgbClr val="FFFFFF"/>
        </a:solidFill>
        <a:ln w="25400">
          <a:noFill/>
        </a:ln>
      </c:spPr>
      <c:txPr>
        <a:bodyPr/>
        <a:lstStyle/>
        <a:p>
          <a:pPr>
            <a:defRPr>
              <a:latin typeface="+mj-lt"/>
            </a:defRPr>
          </a:pPr>
          <a:endParaRPr lang="ro-RO"/>
        </a:p>
      </c:txPr>
    </c:legend>
    <c:plotVisOnly val="1"/>
    <c:dispBlanksAs val="gap"/>
    <c:showDLblsOverMax val="0"/>
  </c:chart>
  <c:spPr>
    <a:noFill/>
    <a:ln w="9525">
      <a:noFill/>
    </a:ln>
  </c:spPr>
  <c:txPr>
    <a:bodyPr/>
    <a:lstStyle/>
    <a:p>
      <a:pPr>
        <a:defRPr sz="1100" b="0" i="0" u="none" strike="noStrike" baseline="0">
          <a:solidFill>
            <a:srgbClr val="000000"/>
          </a:solidFill>
          <a:latin typeface="+mn-lt"/>
          <a:ea typeface="Tahoma"/>
          <a:cs typeface="Tahoma"/>
        </a:defRPr>
      </a:pPr>
      <a:endParaRPr lang="ro-RO"/>
    </a:p>
  </c:txPr>
  <c:userShapes r:id="rId1"/>
</c:chartSpace>
</file>

<file path=xl/chartsheets/_rels/sheet11.xml.rels>&#65279;<?xml version="1.0" encoding="utf-8"?><Relationships xmlns="http://schemas.openxmlformats.org/package/2006/relationships"><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indexed="47"/>
  </sheetPr>
  <sheetViews>
    <sheetView workbookViewId="0"/>
  </sheetViews>
  <pageMargins left="0.75" right="0.75" top="1" bottom="1" header="0.5" footer="0.5"/>
  <pageSetup paperSize="9" orientation="landscape" r:id="rId1"/>
  <headerFooter alignWithMargins="0"/>
  <drawing r:id="rId2"/>
</chartsheet>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absoluteAnchor>
    <xdr:pos x="0" y="0"/>
    <xdr:ext cx="9201150" cy="5619750"/>
    <xdr:graphicFrame macro="">
      <xdr:nvGraphicFramePr>
        <xdr:cNvPr id="2" name="Diagramă 1" descr="Line chart with Markers showing Daily Average Imperfections with Sample Me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0.5205</cdr:x>
      <cdr:y>0.41075</cdr:y>
    </cdr:from>
    <cdr:to>
      <cdr:x>0.53025</cdr:x>
      <cdr:y>0.44</cdr:y>
    </cdr:to>
    <cdr:sp macro="" textlink="">
      <cdr:nvSpPr>
        <cdr:cNvPr id="3073" name="Text Box 1"/>
        <cdr:cNvSpPr txBox="1">
          <a:spLocks xmlns:a="http://schemas.openxmlformats.org/drawingml/2006/main" noChangeArrowheads="1"/>
        </cdr:cNvSpPr>
      </cdr:nvSpPr>
      <cdr:spPr bwMode="auto">
        <a:xfrm xmlns:a="http://schemas.openxmlformats.org/drawingml/2006/main">
          <a:off x="4466944" y="2398297"/>
          <a:ext cx="83675" cy="17078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rtlCol="0" anchor="ctr" upright="1"/>
        <a:lstStyle xmlns:a="http://schemas.openxmlformats.org/drawingml/2006/main"/>
        <a:p xmlns:a="http://schemas.openxmlformats.org/drawingml/2006/main">
          <a:pPr algn="ctr" rtl="0">
            <a:defRPr sz="1000"/>
          </a:pPr>
          <a:r>
            <a:rPr lang="ro" sz="1000" b="0" i="0" u="none" strike="noStrike" baseline="0">
              <a:solidFill>
                <a:srgbClr val="000000"/>
              </a:solidFill>
              <a:latin typeface="Tahoma"/>
              <a:ea typeface="Tahoma"/>
              <a:cs typeface="Tahoma"/>
            </a:rPr>
            <a:t>
            </a:t>
          </a:r>
        </a:p>
      </cdr:txBody>
    </cdr:sp>
  </cdr:relSizeAnchor>
</c:userShape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Date" displayName="Date" ref="C11:J29" totalsRowShown="0" headerRowDxfId="10" dataDxfId="9" tableBorderDxfId="8">
  <autoFilter ref="C11:J29" xr:uid="{00000000-0009-0000-0100-000003000000}"/>
  <tableColumns count="8">
    <tableColumn id="1" xr3:uid="{00000000-0010-0000-0000-000001000000}" name="Dată" dataDxfId="7" dataCellStyle="Normal"/>
    <tableColumn id="2" xr3:uid="{00000000-0010-0000-0000-000002000000}" name="Eșantion 1" dataDxfId="6" dataCellStyle="Virgulă [0]"/>
    <tableColumn id="3" xr3:uid="{00000000-0010-0000-0000-000003000000}" name="Eșantion 2" dataDxfId="5" dataCellStyle="Virgulă [0]"/>
    <tableColumn id="4" xr3:uid="{00000000-0010-0000-0000-000004000000}" name="Eșantion 3" dataDxfId="4" dataCellStyle="Virgulă [0]"/>
    <tableColumn id="5" xr3:uid="{00000000-0010-0000-0000-000005000000}" name="Eșantion 4" dataDxfId="3" dataCellStyle="Virgulă [0]"/>
    <tableColumn id="6" xr3:uid="{00000000-0010-0000-0000-000006000000}" name="Eșantion 5" dataDxfId="2" dataCellStyle="Virgulă [0]"/>
    <tableColumn id="7" xr3:uid="{00000000-0010-0000-0000-000007000000}" name="Medie" dataDxfId="1" dataCellStyle="Virgulă">
      <calculatedColumnFormula>AVERAGE(D12:H12)</calculatedColumnFormula>
    </tableColumn>
    <tableColumn id="8" xr3:uid="{00000000-0010-0000-0000-000008000000}" name="Media eșantionului (media tuturor mediilor)" dataDxfId="0" dataCellStyle="Virgulă">
      <calculatedColumnFormula>AVERAGE($I$12:$I$29)</calculatedColumnFormula>
    </tableColumn>
  </tableColumns>
  <tableStyleInfo name="TableStyleLight2" showFirstColumn="0" showLastColumn="0" showRowStripes="1" showColumnStripes="0"/>
  <extLst>
    <ext xmlns:x14="http://schemas.microsoft.com/office/spreadsheetml/2009/9/main" uri="{504A1905-F514-4f6f-8877-14C23A59335A}">
      <x14:table altTextSummary="Introduceți data și numărul de imperfecțiuni pentru eșantioane în acest tabel. Media și media eșantionului sunt calculate automat"/>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2.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pageSetUpPr fitToPage="1"/>
  </sheetPr>
  <dimension ref="B1:J29"/>
  <sheetViews>
    <sheetView showGridLines="0" tabSelected="1" workbookViewId="0"/>
  </sheetViews>
  <sheetFormatPr defaultRowHeight="30" customHeight="1" x14ac:dyDescent="0.2"/>
  <cols>
    <col min="1" max="1" width="2.625" customWidth="1"/>
    <col min="2" max="2" width="25.625" customWidth="1"/>
    <col min="3" max="3" width="16.375" customWidth="1"/>
    <col min="4" max="8" width="8.625" customWidth="1"/>
    <col min="9" max="9" width="11.625" customWidth="1"/>
    <col min="10" max="10" width="16.375" customWidth="1"/>
    <col min="11" max="11" width="2.625" customWidth="1"/>
  </cols>
  <sheetData>
    <row r="1" spans="2:10" ht="45" customHeight="1" x14ac:dyDescent="0.2">
      <c r="B1" s="23" t="s">
        <v>0</v>
      </c>
      <c r="C1" s="23"/>
      <c r="D1" s="23"/>
      <c r="E1" s="23"/>
      <c r="F1" s="23"/>
      <c r="G1" s="23"/>
      <c r="H1" s="23"/>
      <c r="I1" s="23"/>
      <c r="J1" s="23"/>
    </row>
    <row r="2" spans="2:10" ht="15" x14ac:dyDescent="0.25">
      <c r="B2" s="1" t="s">
        <v>1</v>
      </c>
      <c r="C2" s="33" t="s">
        <v>8</v>
      </c>
      <c r="D2" s="33"/>
      <c r="E2" s="34"/>
      <c r="F2" s="30" t="s">
        <v>16</v>
      </c>
      <c r="G2" s="31"/>
      <c r="H2" s="31"/>
      <c r="I2" s="31"/>
      <c r="J2" s="32"/>
    </row>
    <row r="3" spans="2:10" ht="15" x14ac:dyDescent="0.2">
      <c r="B3" s="1" t="s">
        <v>2</v>
      </c>
      <c r="C3" s="35" t="s">
        <v>9</v>
      </c>
      <c r="D3" s="35"/>
      <c r="E3" s="36"/>
      <c r="F3" s="24"/>
      <c r="G3" s="25"/>
      <c r="H3" s="25"/>
      <c r="I3" s="25"/>
      <c r="J3" s="26"/>
    </row>
    <row r="4" spans="2:10" ht="15" x14ac:dyDescent="0.2">
      <c r="B4" s="1" t="s">
        <v>3</v>
      </c>
      <c r="C4" s="33" t="s">
        <v>10</v>
      </c>
      <c r="D4" s="33"/>
      <c r="E4" s="34"/>
      <c r="F4" s="24"/>
      <c r="G4" s="25"/>
      <c r="H4" s="25"/>
      <c r="I4" s="25"/>
      <c r="J4" s="26"/>
    </row>
    <row r="5" spans="2:10" ht="15" x14ac:dyDescent="0.2">
      <c r="B5" s="1" t="s">
        <v>4</v>
      </c>
      <c r="C5" s="33" t="s">
        <v>11</v>
      </c>
      <c r="D5" s="33"/>
      <c r="E5" s="34"/>
      <c r="F5" s="24"/>
      <c r="G5" s="25"/>
      <c r="H5" s="25"/>
      <c r="I5" s="25"/>
      <c r="J5" s="26"/>
    </row>
    <row r="6" spans="2:10" ht="15" x14ac:dyDescent="0.2">
      <c r="B6" s="1" t="s">
        <v>5</v>
      </c>
      <c r="C6" s="33" t="s">
        <v>12</v>
      </c>
      <c r="D6" s="33"/>
      <c r="E6" s="34"/>
      <c r="F6" s="24"/>
      <c r="G6" s="25"/>
      <c r="H6" s="25"/>
      <c r="I6" s="25"/>
      <c r="J6" s="26"/>
    </row>
    <row r="7" spans="2:10" ht="15" x14ac:dyDescent="0.2">
      <c r="B7" s="1" t="s">
        <v>6</v>
      </c>
      <c r="C7" s="37">
        <f ca="1">TODAY()-30</f>
        <v>43353</v>
      </c>
      <c r="D7" s="37"/>
      <c r="E7" s="38"/>
      <c r="F7" s="24"/>
      <c r="G7" s="25"/>
      <c r="H7" s="25"/>
      <c r="I7" s="25"/>
      <c r="J7" s="26"/>
    </row>
    <row r="8" spans="2:10" ht="15" x14ac:dyDescent="0.2">
      <c r="B8" s="1" t="s">
        <v>7</v>
      </c>
      <c r="C8" s="37">
        <f ca="1">TODAY()</f>
        <v>43383</v>
      </c>
      <c r="D8" s="37"/>
      <c r="E8" s="38"/>
      <c r="F8" s="27"/>
      <c r="G8" s="28"/>
      <c r="H8" s="28"/>
      <c r="I8" s="28"/>
      <c r="J8" s="29"/>
    </row>
    <row r="9" spans="2:10" ht="14.25" x14ac:dyDescent="0.2"/>
    <row r="10" spans="2:10" ht="18" customHeight="1" x14ac:dyDescent="0.2">
      <c r="D10" s="20" t="s">
        <v>13</v>
      </c>
      <c r="E10" s="21"/>
      <c r="F10" s="21"/>
      <c r="G10" s="21"/>
      <c r="H10" s="22"/>
    </row>
    <row r="11" spans="2:10" ht="59.25" customHeight="1" x14ac:dyDescent="0.25">
      <c r="C11" s="7" t="s">
        <v>9</v>
      </c>
      <c r="D11" s="19" t="s">
        <v>14</v>
      </c>
      <c r="E11" s="8" t="s">
        <v>15</v>
      </c>
      <c r="F11" s="8" t="s">
        <v>17</v>
      </c>
      <c r="G11" s="8" t="s">
        <v>18</v>
      </c>
      <c r="H11" s="9" t="s">
        <v>19</v>
      </c>
      <c r="I11" s="2" t="s">
        <v>20</v>
      </c>
      <c r="J11" s="3" t="s">
        <v>21</v>
      </c>
    </row>
    <row r="12" spans="2:10" ht="30" customHeight="1" x14ac:dyDescent="0.2">
      <c r="C12" s="6">
        <f ca="1">C7</f>
        <v>43353</v>
      </c>
      <c r="D12" s="10">
        <v>0</v>
      </c>
      <c r="E12" s="10">
        <v>3</v>
      </c>
      <c r="F12" s="10">
        <v>2</v>
      </c>
      <c r="G12" s="10">
        <v>5</v>
      </c>
      <c r="H12" s="10">
        <v>4</v>
      </c>
      <c r="I12" s="13">
        <f>AVERAGE(D12:H12)</f>
        <v>2.8</v>
      </c>
      <c r="J12" s="14">
        <f t="shared" ref="J12:J29" si="0">AVERAGE($I$12:$I$29)</f>
        <v>2.4555555555555553</v>
      </c>
    </row>
    <row r="13" spans="2:10" ht="30" customHeight="1" x14ac:dyDescent="0.2">
      <c r="C13" s="4">
        <f ca="1">C12+1</f>
        <v>43354</v>
      </c>
      <c r="D13" s="11">
        <v>2</v>
      </c>
      <c r="E13" s="11">
        <v>3</v>
      </c>
      <c r="F13" s="11">
        <v>1</v>
      </c>
      <c r="G13" s="11">
        <v>3</v>
      </c>
      <c r="H13" s="11">
        <v>1</v>
      </c>
      <c r="I13" s="15">
        <f t="shared" ref="I13:I28" si="1">AVERAGE(D13:H13)</f>
        <v>2</v>
      </c>
      <c r="J13" s="16">
        <f t="shared" si="0"/>
        <v>2.4555555555555553</v>
      </c>
    </row>
    <row r="14" spans="2:10" ht="30" customHeight="1" x14ac:dyDescent="0.2">
      <c r="C14" s="4">
        <f t="shared" ref="C14:C26" ca="1" si="2">C13+1</f>
        <v>43355</v>
      </c>
      <c r="D14" s="11">
        <v>3</v>
      </c>
      <c r="E14" s="11">
        <v>4</v>
      </c>
      <c r="F14" s="11">
        <v>2</v>
      </c>
      <c r="G14" s="11">
        <v>3</v>
      </c>
      <c r="H14" s="11">
        <v>0</v>
      </c>
      <c r="I14" s="15">
        <f t="shared" si="1"/>
        <v>2.4</v>
      </c>
      <c r="J14" s="16">
        <f t="shared" si="0"/>
        <v>2.4555555555555553</v>
      </c>
    </row>
    <row r="15" spans="2:10" ht="30" customHeight="1" x14ac:dyDescent="0.2">
      <c r="C15" s="4">
        <f t="shared" ca="1" si="2"/>
        <v>43356</v>
      </c>
      <c r="D15" s="11">
        <v>5</v>
      </c>
      <c r="E15" s="11">
        <v>5</v>
      </c>
      <c r="F15" s="11">
        <v>4</v>
      </c>
      <c r="G15" s="11">
        <v>2</v>
      </c>
      <c r="H15" s="11">
        <v>5</v>
      </c>
      <c r="I15" s="15">
        <f t="shared" si="1"/>
        <v>4.2</v>
      </c>
      <c r="J15" s="16">
        <f t="shared" si="0"/>
        <v>2.4555555555555553</v>
      </c>
    </row>
    <row r="16" spans="2:10" ht="30" customHeight="1" x14ac:dyDescent="0.2">
      <c r="C16" s="4">
        <f t="shared" ca="1" si="2"/>
        <v>43357</v>
      </c>
      <c r="D16" s="11">
        <v>2</v>
      </c>
      <c r="E16" s="11">
        <v>0</v>
      </c>
      <c r="F16" s="11">
        <v>2</v>
      </c>
      <c r="G16" s="11">
        <v>1</v>
      </c>
      <c r="H16" s="11">
        <v>2</v>
      </c>
      <c r="I16" s="15">
        <f t="shared" si="1"/>
        <v>1.4</v>
      </c>
      <c r="J16" s="16">
        <f t="shared" si="0"/>
        <v>2.4555555555555553</v>
      </c>
    </row>
    <row r="17" spans="3:10" ht="30" customHeight="1" x14ac:dyDescent="0.2">
      <c r="C17" s="4">
        <f t="shared" ca="1" si="2"/>
        <v>43358</v>
      </c>
      <c r="D17" s="11">
        <v>4</v>
      </c>
      <c r="E17" s="11">
        <v>3</v>
      </c>
      <c r="F17" s="11">
        <v>4</v>
      </c>
      <c r="G17" s="11">
        <v>0</v>
      </c>
      <c r="H17" s="11">
        <v>3</v>
      </c>
      <c r="I17" s="15">
        <f t="shared" si="1"/>
        <v>2.8</v>
      </c>
      <c r="J17" s="16">
        <f t="shared" si="0"/>
        <v>2.4555555555555553</v>
      </c>
    </row>
    <row r="18" spans="3:10" ht="30" customHeight="1" x14ac:dyDescent="0.2">
      <c r="C18" s="4">
        <f t="shared" ca="1" si="2"/>
        <v>43359</v>
      </c>
      <c r="D18" s="11">
        <v>3</v>
      </c>
      <c r="E18" s="11">
        <v>5</v>
      </c>
      <c r="F18" s="11">
        <v>4</v>
      </c>
      <c r="G18" s="11">
        <v>4</v>
      </c>
      <c r="H18" s="11">
        <v>3</v>
      </c>
      <c r="I18" s="15">
        <f t="shared" si="1"/>
        <v>3.8</v>
      </c>
      <c r="J18" s="16">
        <f t="shared" si="0"/>
        <v>2.4555555555555553</v>
      </c>
    </row>
    <row r="19" spans="3:10" ht="30" customHeight="1" x14ac:dyDescent="0.2">
      <c r="C19" s="4">
        <f ca="1">C18+1</f>
        <v>43360</v>
      </c>
      <c r="D19" s="11">
        <v>3</v>
      </c>
      <c r="E19" s="11">
        <v>1</v>
      </c>
      <c r="F19" s="11">
        <v>3</v>
      </c>
      <c r="G19" s="11">
        <v>5</v>
      </c>
      <c r="H19" s="11">
        <v>5</v>
      </c>
      <c r="I19" s="15">
        <f t="shared" si="1"/>
        <v>3.4</v>
      </c>
      <c r="J19" s="16">
        <f t="shared" si="0"/>
        <v>2.4555555555555553</v>
      </c>
    </row>
    <row r="20" spans="3:10" ht="30" customHeight="1" x14ac:dyDescent="0.2">
      <c r="C20" s="4">
        <f t="shared" ca="1" si="2"/>
        <v>43361</v>
      </c>
      <c r="D20" s="11">
        <v>1</v>
      </c>
      <c r="E20" s="11">
        <v>3</v>
      </c>
      <c r="F20" s="11">
        <v>1</v>
      </c>
      <c r="G20" s="11">
        <v>4</v>
      </c>
      <c r="H20" s="11">
        <v>4</v>
      </c>
      <c r="I20" s="15">
        <f t="shared" si="1"/>
        <v>2.6</v>
      </c>
      <c r="J20" s="16">
        <f t="shared" si="0"/>
        <v>2.4555555555555553</v>
      </c>
    </row>
    <row r="21" spans="3:10" ht="30" customHeight="1" x14ac:dyDescent="0.2">
      <c r="C21" s="4">
        <f t="shared" ca="1" si="2"/>
        <v>43362</v>
      </c>
      <c r="D21" s="11">
        <v>0</v>
      </c>
      <c r="E21" s="11">
        <v>4</v>
      </c>
      <c r="F21" s="11">
        <v>4</v>
      </c>
      <c r="G21" s="11">
        <v>3</v>
      </c>
      <c r="H21" s="11">
        <v>5</v>
      </c>
      <c r="I21" s="15">
        <f t="shared" si="1"/>
        <v>3.2</v>
      </c>
      <c r="J21" s="16">
        <f t="shared" si="0"/>
        <v>2.4555555555555553</v>
      </c>
    </row>
    <row r="22" spans="3:10" ht="30" customHeight="1" x14ac:dyDescent="0.2">
      <c r="C22" s="4">
        <f t="shared" ca="1" si="2"/>
        <v>43363</v>
      </c>
      <c r="D22" s="11">
        <v>5</v>
      </c>
      <c r="E22" s="11">
        <v>0</v>
      </c>
      <c r="F22" s="11">
        <v>0</v>
      </c>
      <c r="G22" s="11">
        <v>4</v>
      </c>
      <c r="H22" s="11">
        <v>2</v>
      </c>
      <c r="I22" s="15">
        <f t="shared" si="1"/>
        <v>2.2000000000000002</v>
      </c>
      <c r="J22" s="16">
        <f t="shared" si="0"/>
        <v>2.4555555555555553</v>
      </c>
    </row>
    <row r="23" spans="3:10" ht="30" customHeight="1" x14ac:dyDescent="0.2">
      <c r="C23" s="4">
        <f t="shared" ca="1" si="2"/>
        <v>43364</v>
      </c>
      <c r="D23" s="11">
        <v>2</v>
      </c>
      <c r="E23" s="11">
        <v>3</v>
      </c>
      <c r="F23" s="11">
        <v>1</v>
      </c>
      <c r="G23" s="11">
        <v>2</v>
      </c>
      <c r="H23" s="11">
        <v>0</v>
      </c>
      <c r="I23" s="15">
        <f t="shared" si="1"/>
        <v>1.6</v>
      </c>
      <c r="J23" s="16">
        <f t="shared" si="0"/>
        <v>2.4555555555555553</v>
      </c>
    </row>
    <row r="24" spans="3:10" ht="30" customHeight="1" x14ac:dyDescent="0.2">
      <c r="C24" s="4">
        <f t="shared" ca="1" si="2"/>
        <v>43365</v>
      </c>
      <c r="D24" s="11">
        <v>3</v>
      </c>
      <c r="E24" s="11">
        <v>0</v>
      </c>
      <c r="F24" s="11">
        <v>1</v>
      </c>
      <c r="G24" s="11">
        <v>2</v>
      </c>
      <c r="H24" s="11">
        <v>1</v>
      </c>
      <c r="I24" s="15">
        <f t="shared" si="1"/>
        <v>1.4</v>
      </c>
      <c r="J24" s="16">
        <f t="shared" si="0"/>
        <v>2.4555555555555553</v>
      </c>
    </row>
    <row r="25" spans="3:10" ht="30" customHeight="1" x14ac:dyDescent="0.2">
      <c r="C25" s="4">
        <f t="shared" ca="1" si="2"/>
        <v>43366</v>
      </c>
      <c r="D25" s="11">
        <v>3</v>
      </c>
      <c r="E25" s="11">
        <v>1</v>
      </c>
      <c r="F25" s="11">
        <v>3</v>
      </c>
      <c r="G25" s="11">
        <v>0</v>
      </c>
      <c r="H25" s="11">
        <v>0</v>
      </c>
      <c r="I25" s="15">
        <f t="shared" si="1"/>
        <v>1.4</v>
      </c>
      <c r="J25" s="16">
        <f t="shared" si="0"/>
        <v>2.4555555555555553</v>
      </c>
    </row>
    <row r="26" spans="3:10" ht="30" customHeight="1" x14ac:dyDescent="0.2">
      <c r="C26" s="4">
        <f t="shared" ca="1" si="2"/>
        <v>43367</v>
      </c>
      <c r="D26" s="11">
        <v>1</v>
      </c>
      <c r="E26" s="11">
        <v>5</v>
      </c>
      <c r="F26" s="11">
        <v>4</v>
      </c>
      <c r="G26" s="11">
        <v>1</v>
      </c>
      <c r="H26" s="11">
        <v>1</v>
      </c>
      <c r="I26" s="15">
        <f t="shared" si="1"/>
        <v>2.4</v>
      </c>
      <c r="J26" s="16">
        <f t="shared" si="0"/>
        <v>2.4555555555555553</v>
      </c>
    </row>
    <row r="27" spans="3:10" ht="30" customHeight="1" x14ac:dyDescent="0.2">
      <c r="C27" s="4">
        <f ca="1">C26+2</f>
        <v>43369</v>
      </c>
      <c r="D27" s="11">
        <v>3</v>
      </c>
      <c r="E27" s="11">
        <v>0</v>
      </c>
      <c r="F27" s="11">
        <v>3</v>
      </c>
      <c r="G27" s="11">
        <v>2</v>
      </c>
      <c r="H27" s="11">
        <v>0</v>
      </c>
      <c r="I27" s="15">
        <f t="shared" si="1"/>
        <v>1.6</v>
      </c>
      <c r="J27" s="16">
        <f t="shared" si="0"/>
        <v>2.4555555555555553</v>
      </c>
    </row>
    <row r="28" spans="3:10" ht="30" customHeight="1" x14ac:dyDescent="0.2">
      <c r="C28" s="4">
        <f t="shared" ref="C28" ca="1" si="3">C27+2</f>
        <v>43371</v>
      </c>
      <c r="D28" s="11">
        <v>3</v>
      </c>
      <c r="E28" s="11">
        <v>4</v>
      </c>
      <c r="F28" s="11">
        <v>1</v>
      </c>
      <c r="G28" s="11">
        <v>2</v>
      </c>
      <c r="H28" s="11">
        <v>3</v>
      </c>
      <c r="I28" s="15">
        <f t="shared" si="1"/>
        <v>2.6</v>
      </c>
      <c r="J28" s="16">
        <f t="shared" si="0"/>
        <v>2.4555555555555553</v>
      </c>
    </row>
    <row r="29" spans="3:10" ht="30" customHeight="1" x14ac:dyDescent="0.2">
      <c r="C29" s="5">
        <f ca="1">C8</f>
        <v>43383</v>
      </c>
      <c r="D29" s="12">
        <v>2</v>
      </c>
      <c r="E29" s="12">
        <v>3</v>
      </c>
      <c r="F29" s="12">
        <v>1</v>
      </c>
      <c r="G29" s="12">
        <v>2</v>
      </c>
      <c r="H29" s="12">
        <v>4</v>
      </c>
      <c r="I29" s="17">
        <f>AVERAGE(D29:H29)</f>
        <v>2.4</v>
      </c>
      <c r="J29" s="18">
        <f t="shared" si="0"/>
        <v>2.4555555555555553</v>
      </c>
    </row>
  </sheetData>
  <mergeCells count="11">
    <mergeCell ref="D10:H10"/>
    <mergeCell ref="B1:J1"/>
    <mergeCell ref="F3:J8"/>
    <mergeCell ref="F2:J2"/>
    <mergeCell ref="C2:E2"/>
    <mergeCell ref="C3:E3"/>
    <mergeCell ref="C4:E4"/>
    <mergeCell ref="C5:E5"/>
    <mergeCell ref="C6:E6"/>
    <mergeCell ref="C7:E7"/>
    <mergeCell ref="C8:E8"/>
  </mergeCells>
  <phoneticPr fontId="0" type="noConversion"/>
  <dataValidations count="27">
    <dataValidation allowBlank="1" showInputMessage="1" showErrorMessage="1" prompt="Creați o diagramă de evoluție în acest registru de lucru. Introduceți detaliile despre imperfecțiune în această foaie de lucru. Vedeți diagrama de evoluție pentru imperfecțiunile medii zilnice în diagrama de evoluție cu media eșantionului" sqref="A1" xr:uid="{00000000-0002-0000-0000-000000000000}"/>
    <dataValidation allowBlank="1" showInputMessage="1" showErrorMessage="1" prompt="Titlul acestei foi de lucru este în această celulă. Introduceți numele unității de producție, data raportului, numele tehnicianului de control al calității, departamentul, ID-ul de echipament, datele de început și de sfârșit în celulele C2-C8" sqref="B1:J1" xr:uid="{00000000-0002-0000-0000-000001000000}"/>
    <dataValidation allowBlank="1" showInputMessage="1" showErrorMessage="1" prompt="Introduceți numele unității de producție în celula de la dreapta" sqref="B2" xr:uid="{00000000-0002-0000-0000-000002000000}"/>
    <dataValidation allowBlank="1" showInputMessage="1" showErrorMessage="1" prompt="Introduceți numele unității de producție în această celulă" sqref="C2:E2" xr:uid="{00000000-0002-0000-0000-000003000000}"/>
    <dataValidation allowBlank="1" showInputMessage="1" showErrorMessage="1" prompt="Introduceți data raportului în celula de la dreapta" sqref="B3" xr:uid="{00000000-0002-0000-0000-000004000000}"/>
    <dataValidation allowBlank="1" showInputMessage="1" showErrorMessage="1" prompt="Introduceți data raportului în această celulă" sqref="C3:E3" xr:uid="{00000000-0002-0000-0000-000005000000}"/>
    <dataValidation allowBlank="1" showInputMessage="1" showErrorMessage="1" prompt="Introduceți numele tehnicianului de control al calității în celula de la dreapta" sqref="B4" xr:uid="{00000000-0002-0000-0000-000006000000}"/>
    <dataValidation allowBlank="1" showInputMessage="1" showErrorMessage="1" prompt="Introduceți numele tehnicianului de control al calității în această celulă" sqref="C4:E4" xr:uid="{00000000-0002-0000-0000-000007000000}"/>
    <dataValidation allowBlank="1" showInputMessage="1" showErrorMessage="1" prompt="Introduceți numele departamentului în celula de la dreapta" sqref="B5" xr:uid="{00000000-0002-0000-0000-000008000000}"/>
    <dataValidation allowBlank="1" showInputMessage="1" showErrorMessage="1" prompt="Introduceți numele departamentului în această celulă" sqref="C5:E5" xr:uid="{00000000-0002-0000-0000-000009000000}"/>
    <dataValidation allowBlank="1" showInputMessage="1" showErrorMessage="1" prompt="Introduceți ID-ul de echipament în celula de la dreapta" sqref="B6" xr:uid="{00000000-0002-0000-0000-00000A000000}"/>
    <dataValidation allowBlank="1" showInputMessage="1" showErrorMessage="1" prompt="Introduceți ID-ul de echipament în această celulă" sqref="C6:E6" xr:uid="{00000000-0002-0000-0000-00000B000000}"/>
    <dataValidation allowBlank="1" showInputMessage="1" showErrorMessage="1" prompt="Introduceți data de început în celula din dreapta" sqref="B7" xr:uid="{00000000-0002-0000-0000-00000C000000}"/>
    <dataValidation allowBlank="1" showInputMessage="1" showErrorMessage="1" prompt="Introduceți data de început în această celulă" sqref="C7:E7" xr:uid="{00000000-0002-0000-0000-00000D000000}"/>
    <dataValidation allowBlank="1" showInputMessage="1" showErrorMessage="1" prompt="Introduceți data de sfârșit în celula din dreapta" sqref="B8" xr:uid="{00000000-0002-0000-0000-00000E000000}"/>
    <dataValidation allowBlank="1" showInputMessage="1" showErrorMessage="1" prompt="Introduceți data de sfârșit în această celulă și notele în celula de la dreapta" sqref="C8:E8" xr:uid="{00000000-0002-0000-0000-00000F000000}"/>
    <dataValidation allowBlank="1" showInputMessage="1" showErrorMessage="1" prompt="Introduceți note în celula de mai jos" sqref="F2:J2" xr:uid="{00000000-0002-0000-0000-000010000000}"/>
    <dataValidation allowBlank="1" showInputMessage="1" showErrorMessage="1" prompt="Introduceți notele în această celulă și imperfecțiunile de producție în tabel, începând din celula C11" sqref="F3:J8" xr:uid="{00000000-0002-0000-0000-000011000000}"/>
    <dataValidation allowBlank="1" showInputMessage="1" showErrorMessage="1" prompt="Introduceți numărul de imperfecțiuni în coloanele de la D la H, mai jos" sqref="D10:H10" xr:uid="{00000000-0002-0000-0000-000012000000}"/>
    <dataValidation allowBlank="1" showInputMessage="1" showErrorMessage="1" prompt="Introduceți data în această coloană, sub acest titlu. Utilizați filtrele din titluri pentru a găsi anumite intrări" sqref="C11" xr:uid="{00000000-0002-0000-0000-000013000000}"/>
    <dataValidation allowBlank="1" showInputMessage="1" showErrorMessage="1" prompt="Introduceți numărul de imperfecțiuni pentru eșantionul 1 în această coloană, sub acest titlu" sqref="D11" xr:uid="{00000000-0002-0000-0000-000014000000}"/>
    <dataValidation allowBlank="1" showInputMessage="1" showErrorMessage="1" prompt="Introduceți numărul de imperfecțiuni pentru eșantionul 2 în această coloană, sub acest titlu" sqref="E11" xr:uid="{00000000-0002-0000-0000-000015000000}"/>
    <dataValidation allowBlank="1" showInputMessage="1" showErrorMessage="1" prompt="Introduceți numărul de imperfecțiuni pentru eșantionul 3 în această coloană, sub acest titlu" sqref="F11" xr:uid="{00000000-0002-0000-0000-000016000000}"/>
    <dataValidation allowBlank="1" showInputMessage="1" showErrorMessage="1" prompt="Introduceți numărul de imperfecțiuni pentru eșantionul 4 în această coloană, sub acest titlu" sqref="G11" xr:uid="{00000000-0002-0000-0000-000017000000}"/>
    <dataValidation allowBlank="1" showInputMessage="1" showErrorMessage="1" prompt="Introduceți numărul de imperfecțiuni pentru eșantionul 5 în această coloană, sub acest titlu" sqref="H11" xr:uid="{00000000-0002-0000-0000-000018000000}"/>
    <dataValidation allowBlank="1" showInputMessage="1" showErrorMessage="1" prompt="Media se calculează automat în această coloană, sub acest titlu" sqref="I11" xr:uid="{00000000-0002-0000-0000-000019000000}"/>
    <dataValidation allowBlank="1" showInputMessage="1" showErrorMessage="1" prompt="Media eșantionului care este media tuturor mediilor se calculează automat în această coloană, sub acest titlu" sqref="J11" xr:uid="{00000000-0002-0000-0000-00001A000000}"/>
  </dataValidations>
  <printOptions horizontalCentered="1"/>
  <pageMargins left="0.5" right="0.5" top="1" bottom="1" header="0.5" footer="0.5"/>
  <pageSetup paperSize="9" scale="73" fitToHeight="0" orientation="portrait" r:id="rId1"/>
  <headerFooter differentFirst="1" alignWithMargins="0">
    <oddFooter>Page &amp;P of &amp;N</oddFooter>
  </headerFooter>
  <ignoredErrors>
    <ignoredError sqref="I12 I13:I28 I29" formulaRange="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TM16400683</ap:Template>
  <ap:ScaleCrop>false</ap:ScaleCrop>
  <ap:HeadingPairs>
    <vt:vector baseType="variant" size="6">
      <vt:variant>
        <vt:lpstr>Foi de lucru</vt:lpstr>
      </vt:variant>
      <vt:variant>
        <vt:i4>1</vt:i4>
      </vt:variant>
      <vt:variant>
        <vt:lpstr>Diagrame</vt:lpstr>
      </vt:variant>
      <vt:variant>
        <vt:i4>1</vt:i4>
      </vt:variant>
      <vt:variant>
        <vt:lpstr>Zone denumite</vt:lpstr>
      </vt:variant>
      <vt:variant>
        <vt:i4>4</vt:i4>
      </vt:variant>
    </vt:vector>
  </ap:HeadingPairs>
  <ap:TitlesOfParts>
    <vt:vector baseType="lpstr" size="6">
      <vt:lpstr>Imperfecțiunile producției</vt:lpstr>
      <vt:lpstr>Diagramă cu media eșantionului</vt:lpstr>
      <vt:lpstr>'Imperfecțiunile producției'!Imprimare_titluri</vt:lpstr>
      <vt:lpstr>RegiuneTitluColoană1..F3.1</vt:lpstr>
      <vt:lpstr>RegiuneTitluRând1..C8</vt:lpstr>
      <vt:lpstr>Titlu1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2017-12-20T06:30:34Z</dcterms:created>
  <dcterms:modified xsi:type="dcterms:W3CDTF">2018-10-10T09:15:12Z</dcterms:modified>
</cp:coreProperties>
</file>

<file path=docProps/custom.xml><?xml version="1.0" encoding="utf-8"?>
<Properties xmlns="http://schemas.openxmlformats.org/officeDocument/2006/custom-properties" xmlns:vt="http://schemas.openxmlformats.org/officeDocument/2006/docPropsVTypes"/>
</file>