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06"/>
  <workbookPr codeName="ThisWorkbook"/>
  <mc:AlternateContent xmlns:mc="http://schemas.openxmlformats.org/markup-compatibility/2006">
    <mc:Choice Requires="x15">
      <x15ac:absPath xmlns:x15ac="http://schemas.microsoft.com/office/spreadsheetml/2010/11/ac" url="\\Deli\projects\Office_Online\technicians\IMartisek\Bugs\bugfixing\work\random\ro-RO\target\"/>
    </mc:Choice>
  </mc:AlternateContent>
  <bookViews>
    <workbookView xWindow="0" yWindow="0" windowWidth="21600" windowHeight="9975" xr2:uid="{00000000-000D-0000-FFFF-FFFF00000000}"/>
  </bookViews>
  <sheets>
    <sheet name="Listă de cumpărături" sheetId="1" r:id="rId1"/>
    <sheet name="Buget detaliat" sheetId="2" r:id="rId2"/>
    <sheet name="Listă de făcut" sheetId="3" r:id="rId3"/>
    <sheet name="Partajare listă" sheetId="4" r:id="rId4"/>
  </sheets>
  <definedNames>
    <definedName name="AnȘcolar">YEAR(TODAY())&amp;" - "&amp;YEAR(TODAY())+1</definedName>
    <definedName name="_xlnm.Print_Titles" localSheetId="0">'Listă de cumpărături'!$9:$9</definedName>
    <definedName name="_xlnm.Print_Titles" localSheetId="2">'Listă de făcut'!$3:$3</definedName>
    <definedName name="_xlnm.Print_Titles" localSheetId="3">'Partajare listă'!$2:$2</definedName>
    <definedName name="ListăVerificareTotal">SUM(Listă_de_verificare[Cost total])</definedName>
    <definedName name="RegiuneTitluRând1..C7">'Listă de cumpărături'!$B$5</definedName>
    <definedName name="SumăArticoleCumpărate">COUNTIF(Listă_de_verificare[Cumpărat],"&gt;0")</definedName>
    <definedName name="SumăArticoleDeCumpărat">COUNTIF(Listă_de_verificare[De cumpărat],"&gt;0")</definedName>
    <definedName name="TitluColoană1">Listă_de_verificare[[#Headers],[Articol]]</definedName>
    <definedName name="TitluColoană2">Categorie[[#Headers],[Categorie]]</definedName>
    <definedName name="TitluColoană3">ListăDeFăcut[[#Headers],[Gata]]</definedName>
    <definedName name="TitluColoană4" localSheetId="3">PartajareListă[[#Headers],[Nume]]</definedName>
  </definedNames>
  <calcPr calcId="171027"/>
</workbook>
</file>

<file path=xl/calcChain.xml><?xml version="1.0" encoding="utf-8"?>
<calcChain xmlns="http://schemas.openxmlformats.org/spreadsheetml/2006/main">
  <c r="E4" i="1" l="1"/>
  <c r="E5" i="1" l="1"/>
  <c r="H11" i="1" l="1"/>
  <c r="H12" i="1"/>
  <c r="H13" i="1"/>
  <c r="H14" i="1"/>
  <c r="H15" i="1"/>
  <c r="H16" i="1"/>
  <c r="H17" i="1"/>
  <c r="H18" i="1"/>
  <c r="H19" i="1"/>
  <c r="H20" i="1"/>
  <c r="H21" i="1"/>
  <c r="H22" i="1"/>
  <c r="H23" i="1"/>
  <c r="H24" i="1"/>
  <c r="H25" i="1"/>
  <c r="H10" i="1"/>
  <c r="C5" i="2" l="1"/>
  <c r="C6" i="1"/>
  <c r="C6" i="2"/>
  <c r="C7" i="1"/>
  <c r="C4" i="2"/>
</calcChain>
</file>

<file path=xl/sharedStrings.xml><?xml version="1.0" encoding="utf-8"?>
<sst xmlns="http://schemas.openxmlformats.org/spreadsheetml/2006/main" count="89" uniqueCount="70">
  <si>
    <t>Înapoi la școală</t>
  </si>
  <si>
    <t>Urmăriți progresul cumpărăturilor comparând cu sumele pe categorie de buget introduse în bugetul detaliat.</t>
  </si>
  <si>
    <t>Rezumatul bugetului</t>
  </si>
  <si>
    <t>Buget</t>
  </si>
  <si>
    <t>Total Listă de cumpărături</t>
  </si>
  <si>
    <t>Bani rămași</t>
  </si>
  <si>
    <t>Listă de cumpărături</t>
  </si>
  <si>
    <t>Articol</t>
  </si>
  <si>
    <t>Matematică</t>
  </si>
  <si>
    <t>Română</t>
  </si>
  <si>
    <t>Rucsac</t>
  </si>
  <si>
    <t>Calculator</t>
  </si>
  <si>
    <t>Markere</t>
  </si>
  <si>
    <t>Uniformă</t>
  </si>
  <si>
    <t>Tricou, cu nasturi</t>
  </si>
  <si>
    <t>Tricou, cu mâneci scurte</t>
  </si>
  <si>
    <t>Șorturi</t>
  </si>
  <si>
    <t>Adidași</t>
  </si>
  <si>
    <t>Șosete</t>
  </si>
  <si>
    <t>Jachetă de primăvară</t>
  </si>
  <si>
    <t>Pulovere</t>
  </si>
  <si>
    <t>Hanorace</t>
  </si>
  <si>
    <t>Lenjerie</t>
  </si>
  <si>
    <t>Jachetă de iarnă</t>
  </si>
  <si>
    <t>Planificator</t>
  </si>
  <si>
    <t>Categorie</t>
  </si>
  <si>
    <t>Manuale</t>
  </si>
  <si>
    <t>Rechizite</t>
  </si>
  <si>
    <t>Îmbrăcăminte</t>
  </si>
  <si>
    <t>Cantitate</t>
  </si>
  <si>
    <t>De cumpărat</t>
  </si>
  <si>
    <t>Cost</t>
  </si>
  <si>
    <t>Cumpărat</t>
  </si>
  <si>
    <t>Cost total</t>
  </si>
  <si>
    <t>Buget detaliat</t>
  </si>
  <si>
    <t>Adăugați categorii și sume de buget pentru a urmări comparativ cu lista dvs. de cumpărături.</t>
  </si>
  <si>
    <t>Listă de făcut</t>
  </si>
  <si>
    <t>Urmăriți toate activitățile care trebuie făcute înainte de a începe școala.</t>
  </si>
  <si>
    <t>Gata</t>
  </si>
  <si>
    <t>x</t>
  </si>
  <si>
    <t>Activitate</t>
  </si>
  <si>
    <t>Completați toate formularele de înscriere</t>
  </si>
  <si>
    <t>Programați examenul medical și oftalmologic, dacă este necesar</t>
  </si>
  <si>
    <t>Verificați toate imunizările necesare</t>
  </si>
  <si>
    <t>Obțineți de la medic nota cu instrucțiuni de dozare pentru toate medicamente necesare</t>
  </si>
  <si>
    <t>Revedeți regulamentul pentru îmbrăcăminte al școlii</t>
  </si>
  <si>
    <t>Obțineți o listă de rechizite școlare</t>
  </si>
  <si>
    <t>Întâlnire cu profesorul</t>
  </si>
  <si>
    <t>Stabiliți metoda de comunicare preferată cu profesorul (telefon, e-mail, notă scrisă)</t>
  </si>
  <si>
    <t>Tur al școlii cu copilul</t>
  </si>
  <si>
    <t>Ajutați copilul să memoreze numărul de telefon de acasă, de la birou și adresa dvs.</t>
  </si>
  <si>
    <t>Aranjați transportul, desemnați un loc sigur de întâlnire și repetați desfășurarea evenimentelor</t>
  </si>
  <si>
    <t>Dacă merge pe jos, exersați traseul către și de la școală cu copilul, de câteva ori</t>
  </si>
  <si>
    <t>Dacă merge cu mașina împreună cu alți copii, prezentați copilului toți șoferii</t>
  </si>
  <si>
    <t>Dacă merge cu autobuzul, stabiliți orele și opririle acestuia</t>
  </si>
  <si>
    <t>Stabiliți cine are grijă de copil și după școală</t>
  </si>
  <si>
    <t>Planificați un meniu de mic-dejun, gustări la școală, pachete de mâncare la școală și gustări după școală</t>
  </si>
  <si>
    <t>Determinați locația și planificarea pentru teme</t>
  </si>
  <si>
    <t>Stabiliți o rutină pentru somn cu cel puțin două săptămâni înainte de a începe școala</t>
  </si>
  <si>
    <t>Pregătiți un calendar cu toate evenimentele și activitățile de la școală</t>
  </si>
  <si>
    <t>Partajare listă</t>
  </si>
  <si>
    <t>Nume</t>
  </si>
  <si>
    <t>Persoana 1</t>
  </si>
  <si>
    <t>Persoana 2</t>
  </si>
  <si>
    <t>E-mail</t>
  </si>
  <si>
    <t>cineva@email.com</t>
  </si>
  <si>
    <t>Partajat?</t>
  </si>
  <si>
    <t>Da</t>
  </si>
  <si>
    <t>Nu</t>
  </si>
  <si>
    <t>Partajați această listă cu alte persoane, astfel încât ei să poată contribui. Selectați Partajare în partea din dreapta sus sau apăsați pe ALT, apoi YU. Salvați fișierul pe OneDrive și trimiteți linkul prietenilor.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</si>
</sst>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lei&quot;;\-#,##0.00\ &quot;lei&quot;"/>
    <numFmt numFmtId="44" formatCode="_-* #,##0.00\ &quot;lei&quot;_-;\-* #,##0.00\ &quot;lei&quot;_-;_-* &quot;-&quot;??\ &quot;lei&quot;_-;_-@_-"/>
    <numFmt numFmtId="164" formatCode="#,##0.00\ &quot;RON&quot;;\-#,##0.00\ &quot;RON&quot;"/>
    <numFmt numFmtId="165" formatCode="#,##0_ ;\-#,##0\ "/>
    <numFmt numFmtId="166" formatCode="#,##0.00\ &quot;RON&quot;;[Red]#,##0.00\ &quot;RON&quot;"/>
  </numFmts>
  <fonts count="21" x14ac:knownFonts="1">
    <font>
      <sz val="11"/>
      <color theme="3"/>
      <name val="Corbel"/>
      <family val="2"/>
      <scheme val="minor"/>
    </font>
    <font>
      <sz val="11"/>
      <color theme="1"/>
      <name val="Corbel"/>
      <family val="2"/>
      <scheme val="minor"/>
    </font>
    <font>
      <b/>
      <sz val="12"/>
      <color theme="3"/>
      <name val="Corbel"/>
      <family val="2"/>
      <scheme val="minor"/>
    </font>
    <font>
      <sz val="20"/>
      <color theme="1"/>
      <name val="Impact"/>
      <family val="2"/>
      <scheme val="major"/>
    </font>
    <font>
      <sz val="11"/>
      <color theme="3"/>
      <name val="Corbel"/>
      <family val="2"/>
      <scheme val="minor"/>
    </font>
    <font>
      <sz val="11"/>
      <color theme="0"/>
      <name val="Corbel"/>
      <family val="2"/>
      <scheme val="minor"/>
    </font>
    <font>
      <sz val="32"/>
      <color theme="1"/>
      <name val="Impact"/>
      <family val="2"/>
      <scheme val="major"/>
    </font>
    <font>
      <sz val="11"/>
      <name val="Corbel"/>
      <family val="2"/>
      <scheme val="minor"/>
    </font>
    <font>
      <sz val="32"/>
      <color theme="2" tint="-0.499984740745262"/>
      <name val="Impact"/>
      <family val="2"/>
      <scheme val="major"/>
    </font>
    <font>
      <b/>
      <sz val="18"/>
      <color theme="2" tint="-0.499984740745262"/>
      <name val="Corbel"/>
      <family val="2"/>
      <scheme val="minor"/>
    </font>
    <font>
      <b/>
      <sz val="12"/>
      <color theme="1"/>
      <name val="Corbel"/>
      <family val="2"/>
      <scheme val="minor"/>
    </font>
    <font>
      <b/>
      <sz val="11"/>
      <color theme="3"/>
      <name val="Corbel"/>
      <family val="2"/>
      <charset val="238"/>
      <scheme val="minor"/>
    </font>
    <font>
      <sz val="32"/>
      <color theme="1"/>
      <name val="Impact"/>
      <family val="2"/>
      <scheme val="major"/>
    </font>
    <font>
      <sz val="32"/>
      <color theme="2" tint="-0.499984740745262"/>
      <name val="Impact"/>
      <family val="2"/>
      <scheme val="major"/>
    </font>
    <font>
      <sz val="11"/>
      <color theme="3"/>
      <name val="Corbel"/>
      <family val="2"/>
      <scheme val="minor"/>
    </font>
    <font>
      <sz val="11"/>
      <color theme="1"/>
      <name val="Corbel"/>
      <family val="2"/>
      <scheme val="minor"/>
    </font>
    <font>
      <sz val="20"/>
      <color theme="1"/>
      <name val="Impact"/>
      <family val="2"/>
      <scheme val="major"/>
    </font>
    <font>
      <sz val="11"/>
      <color theme="0"/>
      <name val="Corbel"/>
      <family val="2"/>
      <scheme val="minor"/>
    </font>
    <font>
      <b/>
      <sz val="12"/>
      <color theme="3"/>
      <name val="Corbel"/>
      <family val="2"/>
      <scheme val="minor"/>
    </font>
    <font>
      <b/>
      <sz val="18"/>
      <color theme="2" tint="-0.499984740745262"/>
      <name val="Corbel"/>
      <family val="2"/>
      <scheme val="minor"/>
    </font>
    <font>
      <b/>
      <sz val="12"/>
      <color theme="1"/>
      <name val="Corbel"/>
      <family val="2"/>
      <charset val="23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5"/>
      </patternFill>
    </fill>
  </fills>
  <borders count="2">
    <border>
      <left/>
      <right/>
      <top/>
      <bottom/>
      <diagonal/>
    </border>
    <border>
      <left/>
      <right/>
      <top style="thick">
        <color theme="2" tint="-0.499984740745262"/>
      </top>
      <bottom/>
      <diagonal/>
    </border>
  </borders>
  <cellStyleXfs count="19">
    <xf numFmtId="0" fontId="0" fillId="2" borderId="0">
      <alignment vertical="center" wrapText="1"/>
    </xf>
    <xf numFmtId="0" fontId="3" fillId="0" borderId="0" applyNumberFormat="0" applyFill="0" applyProtection="0">
      <alignment horizontal="left" vertical="center"/>
    </xf>
    <xf numFmtId="44" fontId="1" fillId="0" borderId="0" applyFont="0" applyFill="0" applyBorder="0" applyProtection="0">
      <alignment vertical="center"/>
    </xf>
    <xf numFmtId="9" fontId="5" fillId="0" borderId="0" applyFill="0" applyBorder="0" applyProtection="0">
      <alignment horizontal="left" vertical="center"/>
    </xf>
    <xf numFmtId="0" fontId="6" fillId="0" borderId="0" applyNumberFormat="0" applyFill="0" applyBorder="0" applyProtection="0">
      <alignment vertical="center"/>
    </xf>
    <xf numFmtId="0" fontId="5" fillId="0" borderId="0" applyNumberFormat="0" applyFill="0" applyBorder="0" applyAlignment="0">
      <alignment vertical="center"/>
    </xf>
    <xf numFmtId="0" fontId="2" fillId="0" borderId="1" applyNumberFormat="0" applyFill="0" applyProtection="0">
      <alignment horizontal="right" vertical="center"/>
    </xf>
    <xf numFmtId="0" fontId="9" fillId="0" borderId="0" applyNumberFormat="0" applyFill="0" applyBorder="0" applyProtection="0">
      <alignment horizontal="left"/>
    </xf>
    <xf numFmtId="164" fontId="2" fillId="0" borderId="1" applyFill="0" applyAlignment="0" applyProtection="0"/>
    <xf numFmtId="165" fontId="4" fillId="0" borderId="0" applyFont="0" applyFill="0" applyBorder="0" applyProtection="0">
      <alignment horizontal="left" vertical="center" indent="1"/>
    </xf>
    <xf numFmtId="7" fontId="4" fillId="0" borderId="0" applyFont="0" applyFill="0" applyBorder="0" applyProtection="0">
      <alignment horizontal="right" vertical="center"/>
    </xf>
    <xf numFmtId="0" fontId="4" fillId="2" borderId="0" applyNumberFormat="0" applyFont="0" applyFill="0" applyBorder="0">
      <alignment horizontal="center" vertical="center"/>
    </xf>
    <xf numFmtId="0" fontId="4" fillId="2" borderId="0" applyNumberFormat="0" applyFont="0" applyFill="0" applyBorder="0">
      <alignment horizontal="right" vertical="center"/>
    </xf>
    <xf numFmtId="0" fontId="7" fillId="2" borderId="0" applyNumberFormat="0" applyFill="0" applyBorder="0" applyAlignment="0" applyProtection="0">
      <alignment vertical="center" wrapText="1"/>
    </xf>
    <xf numFmtId="0" fontId="7" fillId="2" borderId="0" applyNumberFormat="0" applyFill="0" applyBorder="0" applyAlignment="0" applyProtection="0">
      <alignment vertical="center" wrapText="1"/>
    </xf>
    <xf numFmtId="0" fontId="1" fillId="3" borderId="0" applyNumberFormat="0" applyBorder="0" applyAlignment="0" applyProtection="0"/>
    <xf numFmtId="0" fontId="8" fillId="0" borderId="0">
      <alignment vertical="center"/>
    </xf>
    <xf numFmtId="0" fontId="4" fillId="0" borderId="0" applyNumberFormat="0" applyFill="0" applyBorder="0" applyProtection="0">
      <alignment vertical="center"/>
    </xf>
    <xf numFmtId="0" fontId="10" fillId="2" borderId="0" applyNumberFormat="0" applyFill="0" applyBorder="0" applyProtection="0">
      <alignment horizontal="left" wrapText="1"/>
    </xf>
  </cellStyleXfs>
  <cellXfs count="31">
    <xf numFmtId="0" fontId="0" fillId="2" borderId="0" xfId="0">
      <alignment vertical="center" wrapText="1"/>
    </xf>
    <xf numFmtId="44" fontId="0" fillId="2" borderId="0" xfId="2" applyFont="1" applyFill="1" applyBorder="1" applyAlignment="1">
      <alignment vertical="center" wrapText="1"/>
    </xf>
    <xf numFmtId="0" fontId="9" fillId="0" borderId="0" xfId="7">
      <alignment horizontal="left"/>
    </xf>
    <xf numFmtId="0" fontId="0" fillId="2" borderId="0" xfId="0">
      <alignment vertical="center" wrapText="1"/>
    </xf>
    <xf numFmtId="0" fontId="0" fillId="2" borderId="0" xfId="0">
      <alignment vertical="center" wrapText="1"/>
    </xf>
    <xf numFmtId="0" fontId="0" fillId="2" borderId="0" xfId="0">
      <alignment vertical="center" wrapText="1"/>
    </xf>
    <xf numFmtId="0" fontId="5" fillId="2" borderId="0" xfId="5" applyFill="1" applyAlignment="1">
      <alignment vertical="center" wrapText="1"/>
    </xf>
    <xf numFmtId="0" fontId="4" fillId="2" borderId="0" xfId="17" applyFill="1">
      <alignment vertical="center"/>
    </xf>
    <xf numFmtId="0" fontId="0" fillId="2" borderId="0" xfId="0" applyAlignment="1">
      <alignment vertical="center" wrapText="1"/>
    </xf>
    <xf numFmtId="0" fontId="0" fillId="2" borderId="0" xfId="11" applyFont="1" applyAlignment="1">
      <alignment horizontal="center" vertical="center"/>
    </xf>
    <xf numFmtId="0" fontId="7" fillId="2" borderId="0" xfId="13" applyAlignment="1">
      <alignment vertical="center" wrapText="1"/>
    </xf>
    <xf numFmtId="0" fontId="11" fillId="2" borderId="0" xfId="0" applyFont="1" applyFill="1" applyBorder="1">
      <alignment vertical="center" wrapText="1"/>
    </xf>
    <xf numFmtId="0" fontId="11" fillId="2" borderId="0" xfId="0" applyFont="1">
      <alignment vertical="center" wrapText="1"/>
    </xf>
    <xf numFmtId="0" fontId="12" fillId="2" borderId="0" xfId="4" applyFont="1" applyFill="1">
      <alignment vertical="center"/>
    </xf>
    <xf numFmtId="0" fontId="13" fillId="0" borderId="0" xfId="16" applyFont="1">
      <alignment vertical="center"/>
    </xf>
    <xf numFmtId="0" fontId="14" fillId="2" borderId="0" xfId="0" applyFont="1">
      <alignment vertical="center" wrapText="1"/>
    </xf>
    <xf numFmtId="0" fontId="15" fillId="3" borderId="0" xfId="15" applyFont="1" applyAlignment="1">
      <alignment vertical="center" wrapText="1"/>
    </xf>
    <xf numFmtId="0" fontId="15" fillId="3" borderId="0" xfId="15" applyFont="1" applyAlignment="1">
      <alignment vertical="center"/>
    </xf>
    <xf numFmtId="0" fontId="14" fillId="2" borderId="0" xfId="17" applyFont="1" applyFill="1">
      <alignment vertical="center"/>
    </xf>
    <xf numFmtId="0" fontId="16" fillId="2" borderId="0" xfId="1" applyFont="1" applyFill="1">
      <alignment horizontal="left" vertical="center"/>
    </xf>
    <xf numFmtId="0" fontId="16" fillId="2" borderId="0" xfId="1" applyFont="1" applyFill="1">
      <alignment horizontal="left" vertical="center"/>
    </xf>
    <xf numFmtId="0" fontId="14" fillId="2" borderId="0" xfId="12" applyFont="1">
      <alignment horizontal="right" vertical="center"/>
    </xf>
    <xf numFmtId="7" fontId="14" fillId="2" borderId="0" xfId="10" applyFont="1" applyFill="1">
      <alignment horizontal="right" vertical="center"/>
    </xf>
    <xf numFmtId="9" fontId="17" fillId="2" borderId="0" xfId="3" applyFont="1" applyFill="1">
      <alignment horizontal="left" vertical="center"/>
    </xf>
    <xf numFmtId="166" fontId="18" fillId="2" borderId="1" xfId="6" applyNumberFormat="1" applyFont="1" applyFill="1">
      <alignment horizontal="right" vertical="center"/>
    </xf>
    <xf numFmtId="7" fontId="18" fillId="2" borderId="1" xfId="8" applyNumberFormat="1" applyFont="1" applyFill="1" applyAlignment="1">
      <alignment vertical="center" wrapText="1"/>
    </xf>
    <xf numFmtId="0" fontId="19" fillId="2" borderId="0" xfId="7" applyFont="1" applyFill="1">
      <alignment horizontal="left"/>
    </xf>
    <xf numFmtId="0" fontId="20" fillId="2" borderId="0" xfId="18" applyFont="1" applyFill="1" applyBorder="1">
      <alignment horizontal="left" wrapText="1"/>
    </xf>
    <xf numFmtId="0" fontId="14" fillId="2" borderId="0" xfId="0" applyFont="1" applyAlignment="1">
      <alignment vertical="center" wrapText="1"/>
    </xf>
    <xf numFmtId="165" fontId="14" fillId="2" borderId="0" xfId="9" applyFont="1" applyFill="1" applyBorder="1" applyAlignment="1">
      <alignment horizontal="left" vertical="center" indent="1"/>
    </xf>
    <xf numFmtId="44" fontId="14" fillId="2" borderId="0" xfId="2" applyFont="1" applyFill="1" applyBorder="1" applyAlignment="1">
      <alignment vertical="center"/>
    </xf>
  </cellXfs>
  <cellStyles count="19">
    <cellStyle name="20% - Accent4" xfId="15" builtinId="42"/>
    <cellStyle name="Etichetele Buget" xfId="12" xr:uid="{00000000-0005-0000-0000-000001000000}"/>
    <cellStyle name="Gata" xfId="11" xr:uid="{00000000-0005-0000-0000-000002000000}"/>
    <cellStyle name="Hyperlink" xfId="13" builtinId="8" customBuiltin="1"/>
    <cellStyle name="Hyperlink parcurs" xfId="14" builtinId="9" customBuiltin="1"/>
    <cellStyle name="Monedă" xfId="2" builtinId="4" customBuiltin="1"/>
    <cellStyle name="Monedă [0]" xfId="10" builtinId="7" customBuiltin="1"/>
    <cellStyle name="Normal" xfId="0" builtinId="0" customBuiltin="1"/>
    <cellStyle name="Procent" xfId="3" builtinId="5" customBuiltin="1"/>
    <cellStyle name="Text explicativ" xfId="17" builtinId="53" customBuiltin="1"/>
    <cellStyle name="Titlu" xfId="4" builtinId="15" customBuiltin="1"/>
    <cellStyle name="Titlu 1" xfId="1" builtinId="16" customBuiltin="1"/>
    <cellStyle name="Titlu 2" xfId="16" builtinId="17" customBuiltin="1"/>
    <cellStyle name="Titlu 2-" xfId="18" xr:uid="{00000000-0005-0000-0000-00000D000000}"/>
    <cellStyle name="Titlu 3" xfId="6" builtinId="18" customBuiltin="1"/>
    <cellStyle name="Titlu 4" xfId="7" builtinId="19" customBuiltin="1"/>
    <cellStyle name="Total" xfId="8" builtinId="25" customBuiltin="1"/>
    <cellStyle name="Virgulă" xfId="9" builtinId="3" customBuiltin="1"/>
    <cellStyle name="zAscundere text" xfId="5" xr:uid="{00000000-0005-0000-0000-000012000000}"/>
  </cellStyles>
  <dxfs count="23">
    <dxf>
      <font>
        <b/>
      </font>
    </dxf>
    <dxf>
      <alignment horizontal="general" vertical="center" textRotation="0" wrapText="1" indent="0" justifyLastLine="0" shrinkToFit="0" readingOrder="0"/>
    </dxf>
    <dxf>
      <alignment horizontal="center" vertical="center" textRotation="0" wrapText="0" indent="0" justifyLastLine="0" shrinkToFit="0" readingOrder="0"/>
    </dxf>
    <dxf>
      <font>
        <b/>
      </font>
    </dxf>
    <dxf>
      <font>
        <strike/>
        <color theme="2" tint="-0.24994659260841701"/>
      </font>
    </dxf>
    <dxf>
      <numFmt numFmtId="167" formatCode="_-* #,##0.00\ &quot;RON&quot;_-;\-* #,##0.00\ &quot;RON&quot;_-;_-* &quot;-&quot;??\ &quot;RON&quot;_-;_-@_-"/>
    </dxf>
    <dxf>
      <alignment horizontal="general" vertical="center" textRotation="0" wrapText="1" indent="0" justifyLastLine="0" shrinkToFit="0" readingOrder="0"/>
    </dxf>
    <dxf>
      <alignment horizontal="general" vertical="center" textRotation="0" wrapText="1" indent="0" justifyLastLine="0" shrinkToFit="0" readingOrder="0"/>
    </dxf>
    <dxf>
      <font>
        <b/>
      </font>
    </dxf>
    <dxf>
      <numFmt numFmtId="167" formatCode="_-* #,##0.00\ &quot;RON&quot;_-;\-* #,##0.00\ &quot;RON&quot;_-;_-* &quot;-&quot;??\ &quot;RON&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1"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font>
    </dxf>
    <dxf>
      <font>
        <b val="0"/>
        <i val="0"/>
      </font>
      <fill>
        <patternFill patternType="solid">
          <fgColor theme="0" tint="-0.14996795556505021"/>
          <bgColor theme="0" tint="-4.9989318521683403E-2"/>
        </patternFill>
      </fill>
    </dxf>
    <dxf>
      <font>
        <b val="0"/>
        <i val="0"/>
      </font>
      <border>
        <top/>
        <bottom style="thick">
          <color theme="2" tint="-0.499984740745262"/>
        </bottom>
      </border>
    </dxf>
    <dxf>
      <font>
        <b val="0"/>
        <i val="0"/>
        <color theme="1"/>
      </font>
      <border>
        <left/>
        <right/>
        <top style="dotted">
          <color theme="2" tint="-0.499984740745262"/>
        </top>
        <bottom style="dotted">
          <color theme="2" tint="-0.499984740745262"/>
        </bottom>
        <vertical/>
        <horizontal style="dotted">
          <color theme="2" tint="-0.499984740745262"/>
        </horizontal>
      </border>
    </dxf>
  </dxfs>
  <tableStyles count="1" defaultTableStyle="Listă de verificare pentru școală" defaultPivotStyle="PivotStyleLight16">
    <tableStyle name="Listă de verificare pentru școală" pivot="0" count="3" xr9:uid="{00000000-0011-0000-FFFF-FFFF00000000}">
      <tableStyleElement type="wholeTable" dxfId="22"/>
      <tableStyleElement type="headerRow" dxfId="21"/>
      <tableStyleElement type="first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'Listă de cumpărături'!$E$4</c:f>
              <c:strCache>
                <c:ptCount val="1"/>
                <c:pt idx="0">
                  <c:v>Progres achiziții (1 din 6)</c:v>
                </c:pt>
              </c:strCache>
            </c:strRef>
          </c:tx>
          <c:spPr>
            <a:solidFill>
              <a:schemeClr val="accent4">
                <a:lumMod val="75000"/>
              </a:schemeClr>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0-09C1-42DA-9613-92E6F520CA45}"/>
              </c:ext>
            </c:extLst>
          </c:dPt>
          <c:cat>
            <c:strRef>
              <c:f>'Listă de cumpărături'!$G$9</c:f>
              <c:strCache>
                <c:ptCount val="1"/>
                <c:pt idx="0">
                  <c:v>Cumpărat</c:v>
                </c:pt>
              </c:strCache>
            </c:strRef>
          </c:cat>
          <c:val>
            <c:numRef>
              <c:f>'Listă de cumpărături'!$E$5</c:f>
              <c:numCache>
                <c:formatCode>0%</c:formatCode>
                <c:ptCount val="1"/>
                <c:pt idx="0">
                  <c:v>0.16666666666666666</c:v>
                </c:pt>
              </c:numCache>
            </c:numRef>
          </c:val>
          <c:extLst>
            <c:ext xmlns:c16="http://schemas.microsoft.com/office/drawing/2014/chart" uri="{C3380CC4-5D6E-409C-BE32-E72D297353CC}">
              <c16:uniqueId val="{00000000-E6FB-45DD-AFB8-4B4CB742244D}"/>
            </c:ext>
          </c:extLst>
        </c:ser>
        <c:dLbls>
          <c:showLegendKey val="0"/>
          <c:showVal val="0"/>
          <c:showCatName val="0"/>
          <c:showSerName val="0"/>
          <c:showPercent val="0"/>
          <c:showBubbleSize val="0"/>
        </c:dLbls>
        <c:gapWidth val="7"/>
        <c:axId val="564033872"/>
        <c:axId val="564033480"/>
      </c:barChart>
      <c:valAx>
        <c:axId val="564033480"/>
        <c:scaling>
          <c:orientation val="minMax"/>
          <c:max val="1"/>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1" u="none" strike="noStrike" kern="1200" baseline="0">
                <a:solidFill>
                  <a:schemeClr val="tx1"/>
                </a:solidFill>
                <a:latin typeface="+mn-lt"/>
                <a:ea typeface="+mn-ea"/>
                <a:cs typeface="+mn-cs"/>
              </a:defRPr>
            </a:pPr>
            <a:endParaRPr lang="ro-RO"/>
          </a:p>
        </c:txPr>
        <c:crossAx val="564033872"/>
        <c:crosses val="autoZero"/>
        <c:crossBetween val="between"/>
        <c:majorUnit val="0.25"/>
      </c:valAx>
      <c:catAx>
        <c:axId val="564033872"/>
        <c:scaling>
          <c:orientation val="minMax"/>
        </c:scaling>
        <c:delete val="1"/>
        <c:axPos val="l"/>
        <c:numFmt formatCode="General" sourceLinked="1"/>
        <c:majorTickMark val="none"/>
        <c:minorTickMark val="none"/>
        <c:tickLblPos val="nextTo"/>
        <c:crossAx val="564033480"/>
        <c:crosses val="autoZero"/>
        <c:auto val="1"/>
        <c:lblAlgn val="ctr"/>
        <c:lblOffset val="100"/>
        <c:noMultiLvlLbl val="0"/>
      </c:catAx>
      <c:spPr>
        <a:noFill/>
        <a:ln w="25400" cap="flat">
          <a:solidFill>
            <a:schemeClr val="tx1"/>
          </a:solidFill>
          <a:round/>
        </a:ln>
        <a:effectLst/>
      </c:spPr>
    </c:plotArea>
    <c:plotVisOnly val="1"/>
    <c:dispBlanksAs val="gap"/>
    <c:showDLblsOverMax val="0"/>
  </c:chart>
  <c:spPr>
    <a:noFill/>
    <a:ln w="9525" cap="flat" cmpd="sng" algn="ctr">
      <a:noFill/>
      <a:round/>
    </a:ln>
    <a:effectLst/>
  </c:spPr>
  <c:txPr>
    <a:bodyPr/>
    <a:lstStyle/>
    <a:p>
      <a:pPr>
        <a:defRPr/>
      </a:pPr>
      <a:endParaRPr lang="ro-R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'Buget detaliat'!$C$3</c:f>
              <c:strCache>
                <c:ptCount val="1"/>
                <c:pt idx="0">
                  <c:v>Cost total</c:v>
                </c:pt>
              </c:strCache>
            </c:strRef>
          </c:tx>
          <c:spPr>
            <a:solidFill>
              <a:schemeClr val="bg2">
                <a:lumMod val="50000"/>
              </a:schemeClr>
            </a:solidFill>
            <a:ln w="19050">
              <a:solidFill>
                <a:schemeClr val="lt1"/>
              </a:solidFill>
            </a:ln>
            <a:effectLst/>
          </c:spPr>
          <c:invertIfNegative val="0"/>
          <c:cat>
            <c:strRef>
              <c:f>'Buget detaliat'!$B$4:$B$6</c:f>
              <c:strCache>
                <c:ptCount val="3"/>
                <c:pt idx="0">
                  <c:v>Îmbrăcăminte</c:v>
                </c:pt>
                <c:pt idx="1">
                  <c:v>Rechizite</c:v>
                </c:pt>
                <c:pt idx="2">
                  <c:v>Manuale</c:v>
                </c:pt>
              </c:strCache>
            </c:strRef>
          </c:cat>
          <c:val>
            <c:numRef>
              <c:f>'Buget detaliat'!$C$4:$C$6</c:f>
              <c:numCache>
                <c:formatCode>_("lei"* #,##0.00_);_("lei"* \(#,##0.00\);_("lei"* "-"??_);_(@_)</c:formatCode>
                <c:ptCount val="3"/>
                <c:pt idx="0">
                  <c:v>280</c:v>
                </c:pt>
                <c:pt idx="1">
                  <c:v>30</c:v>
                </c:pt>
                <c:pt idx="2">
                  <c:v>55</c:v>
                </c:pt>
              </c:numCache>
            </c:numRef>
          </c:val>
          <c:extLst>
            <c:ext xmlns:c16="http://schemas.microsoft.com/office/drawing/2014/chart" uri="{C3380CC4-5D6E-409C-BE32-E72D297353CC}">
              <c16:uniqueId val="{00000000-4A74-4B9B-9E4A-3D848F9EE7F8}"/>
            </c:ext>
          </c:extLst>
        </c:ser>
        <c:dLbls>
          <c:showLegendKey val="0"/>
          <c:showVal val="0"/>
          <c:showCatName val="0"/>
          <c:showSerName val="0"/>
          <c:showPercent val="0"/>
          <c:showBubbleSize val="0"/>
        </c:dLbls>
        <c:gapWidth val="132"/>
        <c:axId val="600852032"/>
        <c:axId val="600851048"/>
      </c:barChart>
      <c:catAx>
        <c:axId val="60085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600851048"/>
        <c:crosses val="autoZero"/>
        <c:auto val="1"/>
        <c:lblAlgn val="ctr"/>
        <c:lblOffset val="100"/>
        <c:noMultiLvlLbl val="0"/>
      </c:catAx>
      <c:valAx>
        <c:axId val="600851048"/>
        <c:scaling>
          <c:orientation val="minMax"/>
        </c:scaling>
        <c:delete val="0"/>
        <c:axPos val="l"/>
        <c:majorGridlines>
          <c:spPr>
            <a:ln w="9525" cap="flat" cmpd="sng" algn="ctr">
              <a:solidFill>
                <a:schemeClr val="tx1">
                  <a:lumMod val="15000"/>
                  <a:lumOff val="85000"/>
                </a:schemeClr>
              </a:solidFill>
              <a:round/>
            </a:ln>
            <a:effectLst/>
          </c:spPr>
        </c:majorGridlines>
        <c:numFmt formatCode="_(&quot;lei&quot;* #,##0.00_);_(&quot;lei&quot;* \(#,##0.00\);_(&quot;lei&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60085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ro-RO"/>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825500</xdr:colOff>
      <xdr:row>3</xdr:row>
      <xdr:rowOff>311150</xdr:rowOff>
    </xdr:from>
    <xdr:to>
      <xdr:col>7</xdr:col>
      <xdr:colOff>293370</xdr:colOff>
      <xdr:row>6</xdr:row>
      <xdr:rowOff>109220</xdr:rowOff>
    </xdr:to>
    <xdr:graphicFrame macro="">
      <xdr:nvGraphicFramePr>
        <xdr:cNvPr id="235" name="Diagramă de progres" descr="Bare de progres ilustrând progresul achizițiilor">
          <a:extLst>
            <a:ext uri="{FF2B5EF4-FFF2-40B4-BE49-F238E27FC236}">
              <a16:creationId xmlns:a16="http://schemas.microsoft.com/office/drawing/2014/main" id="{779DE3F0-4CF6-44C8-997B-D4532936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12701</xdr:rowOff>
    </xdr:from>
    <xdr:to>
      <xdr:col>8</xdr:col>
      <xdr:colOff>0</xdr:colOff>
      <xdr:row>2</xdr:row>
      <xdr:rowOff>1879</xdr:rowOff>
    </xdr:to>
    <xdr:pic>
      <xdr:nvPicPr>
        <xdr:cNvPr id="3" name="Imagine 2" descr="Cameră cu rechizite școlare">
          <a:extLst>
            <a:ext uri="{FF2B5EF4-FFF2-40B4-BE49-F238E27FC236}">
              <a16:creationId xmlns:a16="http://schemas.microsoft.com/office/drawing/2014/main" id="{4382D09F-4E31-4E69-8723-F21C2E1F74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774701"/>
          <a:ext cx="8610600" cy="2668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3</xdr:row>
      <xdr:rowOff>57150</xdr:rowOff>
    </xdr:from>
    <xdr:to>
      <xdr:col>4</xdr:col>
      <xdr:colOff>5048250</xdr:colOff>
      <xdr:row>11</xdr:row>
      <xdr:rowOff>371476</xdr:rowOff>
    </xdr:to>
    <xdr:graphicFrame macro="">
      <xdr:nvGraphicFramePr>
        <xdr:cNvPr id="2" name="Diagramă 1" descr="Diagramă coloană grupată de categorii și cost total detaliat">
          <a:extLst>
            <a:ext uri="{FF2B5EF4-FFF2-40B4-BE49-F238E27FC236}">
              <a16:creationId xmlns:a16="http://schemas.microsoft.com/office/drawing/2014/main" id="{F0DF209F-E5F6-434D-9B6E-E899CF8485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177799</xdr:colOff>
      <xdr:row>1</xdr:row>
      <xdr:rowOff>215900</xdr:rowOff>
    </xdr:from>
    <xdr:to>
      <xdr:col>4</xdr:col>
      <xdr:colOff>2962274</xdr:colOff>
      <xdr:row>5</xdr:row>
      <xdr:rowOff>44450</xdr:rowOff>
    </xdr:to>
    <xdr:sp macro="" textlink="">
      <xdr:nvSpPr>
        <xdr:cNvPr id="2" name="Dreptunghi: Colțuri rotunjite 1" descr="Partajați această listă cu alte persoane, astfel încât ei să poată contribui. Selectați Partajare în partea din dreapta sus sau apăsați pe ALT, apoi YU. Salvați fișierul pe OneDrive și trimiteți linkul prietenilor">
          <a:extLst>
            <a:ext uri="{FF2B5EF4-FFF2-40B4-BE49-F238E27FC236}">
              <a16:creationId xmlns:a16="http://schemas.microsoft.com/office/drawing/2014/main" id="{F8A95711-25DE-461F-8DEB-896114CDC3B5}"/>
            </a:ext>
          </a:extLst>
        </xdr:cNvPr>
        <xdr:cNvSpPr/>
      </xdr:nvSpPr>
      <xdr:spPr>
        <a:xfrm>
          <a:off x="4635499" y="654050"/>
          <a:ext cx="2784475" cy="1352550"/>
        </a:xfrm>
        <a:prstGeom prst="roundRect">
          <a:avLst/>
        </a:prstGeom>
        <a:solidFill>
          <a:schemeClr val="accent5">
            <a:lumMod val="20000"/>
            <a:lumOff val="80000"/>
          </a:schemeClr>
        </a:solidFill>
        <a:ln>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1100">
              <a:solidFill>
                <a:schemeClr val="accent6">
                  <a:lumMod val="50000"/>
                </a:schemeClr>
              </a:solidFill>
            </a:rPr>
            <a:t>Partajați această listă cu alte persoane, astfel încât ei să poată contribui. Selectați Partajare în partea din dreapta sus sau apăsați pe ALT, apoi Y</a:t>
          </a:r>
          <a:r>
            <a:rPr lang="en-US" sz="1100">
              <a:solidFill>
                <a:schemeClr val="accent6">
                  <a:lumMod val="50000"/>
                </a:schemeClr>
              </a:solidFill>
            </a:rPr>
            <a:t>U</a:t>
          </a:r>
          <a:r>
            <a:rPr lang="ro" sz="1100">
              <a:solidFill>
                <a:schemeClr val="accent6">
                  <a:lumMod val="50000"/>
                </a:schemeClr>
              </a:solidFill>
            </a:rPr>
            <a:t>. Salvați fișierul pe OneDrive și trimiteți linkul prietenilor.</a:t>
          </a:r>
        </a:p>
      </xdr:txBody>
    </xdr:sp>
    <xdr:clientData fPrintsWithSheet="0"/>
  </xdr:twoCellAnchor>
  <xdr:twoCellAnchor editAs="oneCell">
    <xdr:from>
      <xdr:col>4</xdr:col>
      <xdr:colOff>2819400</xdr:colOff>
      <xdr:row>2</xdr:row>
      <xdr:rowOff>304800</xdr:rowOff>
    </xdr:from>
    <xdr:to>
      <xdr:col>5</xdr:col>
      <xdr:colOff>68427</xdr:colOff>
      <xdr:row>4</xdr:row>
      <xdr:rowOff>365759</xdr:rowOff>
    </xdr:to>
    <xdr:pic>
      <xdr:nvPicPr>
        <xdr:cNvPr id="5" name="Imagine 4">
          <a:extLst>
            <a:ext uri="{FF2B5EF4-FFF2-40B4-BE49-F238E27FC236}">
              <a16:creationId xmlns:a16="http://schemas.microsoft.com/office/drawing/2014/main" id="{C2147919-D16B-401F-B978-D0D962C21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1123950"/>
          <a:ext cx="859002" cy="822959"/>
        </a:xfrm>
        <a:prstGeom prst="rect">
          <a:avLst/>
        </a:prstGeom>
      </xdr:spPr>
    </xdr:pic>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ă_de_verificare" displayName="Listă_de_verificare" ref="B9:H25" headerRowDxfId="19">
  <autoFilter ref="B9:H25" xr:uid="{00000000-0009-0000-0100-000001000000}"/>
  <tableColumns count="7">
    <tableColumn id="4" xr3:uid="{00000000-0010-0000-0000-000004000000}" name="Articol" totalsRowLabel="Total" dataDxfId="18" dataCellStyle="Normal"/>
    <tableColumn id="3" xr3:uid="{00000000-0010-0000-0000-000003000000}" name="Categorie" dataDxfId="17" dataCellStyle="Normal"/>
    <tableColumn id="2" xr3:uid="{00000000-0010-0000-0000-000002000000}" name="Cantitate" dataDxfId="16" totalsRowDxfId="15" dataCellStyle="Virgulă"/>
    <tableColumn id="7" xr3:uid="{00000000-0010-0000-0000-000007000000}" name="De cumpărat" dataDxfId="14" dataCellStyle="Normal"/>
    <tableColumn id="6" xr3:uid="{00000000-0010-0000-0000-000006000000}" name="Cost" dataDxfId="13" totalsRowDxfId="12" dataCellStyle="Monedă"/>
    <tableColumn id="5" xr3:uid="{00000000-0010-0000-0000-000005000000}" name="Cumpărat" dataDxfId="11" dataCellStyle="Normal"/>
    <tableColumn id="8" xr3:uid="{00000000-0010-0000-0000-000008000000}" name="Cost total" totalsRowFunction="sum" dataDxfId="10" totalsRowDxfId="9" dataCellStyle="Monedă">
      <calculatedColumnFormula>IFERROR(Listă_de_verificare[Cantitate]*Listă_de_verificare[Cost], "")</calculatedColumnFormula>
    </tableColumn>
  </tableColumns>
  <tableStyleInfo name="Listă de verificare pentru școală" showFirstColumn="0" showLastColumn="1" showRowStripes="1" showColumnStripes="0"/>
  <extLst>
    <ext xmlns:x14="http://schemas.microsoft.com/office/spreadsheetml/2009/9/main" uri="{504A1905-F514-4f6f-8877-14C23A59335A}">
      <x14:table altTextSummary="Introduceți articolul, categoria, cantitatea și costul în acest tabel. Marcați articolele care trebuie cumpărate în coloana De cumpărat și articolele deja cumpărate în Cumpărat. Costul totalul este calculat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ie" displayName="Categorie" ref="B3:C6" headerRowDxfId="8">
  <autoFilter ref="B3:C6" xr:uid="{00000000-0009-0000-0100-000002000000}"/>
  <sortState ref="B4:C6">
    <sortCondition ref="B3:B6"/>
  </sortState>
  <tableColumns count="2">
    <tableColumn id="1" xr3:uid="{00000000-0010-0000-0100-000001000000}" name="Categorie" totalsRowLabel="Total" dataDxfId="7" dataCellStyle="Normal"/>
    <tableColumn id="2" xr3:uid="{00000000-0010-0000-0100-000002000000}" name="Cost total" totalsRowFunction="sum" dataDxfId="6" totalsRowDxfId="5" dataCellStyle="Monedă">
      <calculatedColumnFormula>IFERROR(SUMIFS(Listă_de_verificare[Cost total],Listă_de_verificare[Categorie],Categorie[Categorie]), "")</calculatedColumnFormula>
    </tableColumn>
  </tableColumns>
  <tableStyleInfo name="Listă de verificare pentru școală" showFirstColumn="0" showLastColumn="0" showRowStripes="1" showColumnStripes="0"/>
  <extLst>
    <ext xmlns:x14="http://schemas.microsoft.com/office/spreadsheetml/2009/9/main" uri="{504A1905-F514-4f6f-8877-14C23A59335A}">
      <x14:table altTextSummary="Introduceți articolele din categorie în acest tabel. Total se actualizează automa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stăDeFăcut" displayName="ListăDeFăcut" ref="B3:C22" headerRowDxfId="3">
  <autoFilter ref="B3:C22" xr:uid="{00000000-0009-0000-0100-000004000000}"/>
  <tableColumns count="2">
    <tableColumn id="1" xr3:uid="{00000000-0010-0000-0200-000001000000}" name="Gata" totalsRowLabel="Total" dataDxfId="2" dataCellStyle="Gata"/>
    <tableColumn id="2" xr3:uid="{00000000-0010-0000-0200-000002000000}" name="Activitate" totalsRowFunction="count" dataDxfId="1" dataCellStyle="Normal"/>
  </tableColumns>
  <tableStyleInfo name="Listă de verificare pentru școală" showFirstColumn="0" showLastColumn="0" showRowStripes="1" showColumnStripes="0"/>
  <extLst>
    <ext xmlns:x14="http://schemas.microsoft.com/office/spreadsheetml/2009/9/main" uri="{504A1905-F514-4f6f-8877-14C23A59335A}">
      <x14:table altTextSummary="Introduceți descrierea activității în acest tabel. Pentru activități finalizate, introduceți „X” sau „x” în coloana Gata, care se actualizează automat cu formatarea de font tăia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PartajareListă" displayName="PartajareListă" ref="B2:D5" headerRowDxfId="0">
  <autoFilter ref="B2:D5" xr:uid="{00000000-0009-0000-0100-000003000000}"/>
  <sortState ref="B3:C5">
    <sortCondition ref="B2:B5"/>
  </sortState>
  <tableColumns count="3">
    <tableColumn id="1" xr3:uid="{00000000-0010-0000-0300-000001000000}" name="Nume" totalsRowLabel="Total" dataCellStyle="Normal"/>
    <tableColumn id="2" xr3:uid="{00000000-0010-0000-0300-000002000000}" name="E-mail"/>
    <tableColumn id="3" xr3:uid="{00000000-0010-0000-0300-000003000000}" name="Partajat?" totalsRowFunction="count" dataCellStyle="Normal"/>
  </tableColumns>
  <tableStyleInfo name="Listă de verificare pentru școală" showFirstColumn="0" showLastColumn="0" showRowStripes="1" showColumnStripes="0"/>
  <extLst>
    <ext xmlns:x14="http://schemas.microsoft.com/office/spreadsheetml/2009/9/main" uri="{504A1905-F514-4f6f-8877-14C23A59335A}">
      <x14:table altTextSummary="Introduceți numele, e-mailul și Da sau Nu pentru a indica partajarea registrului de lucru"/>
    </ext>
  </extLst>
</table>
</file>

<file path=xl/theme/theme1.xml><?xml version="1.0" encoding="utf-8"?>
<a:theme xmlns:a="http://schemas.openxmlformats.org/drawingml/2006/main" name="Office Theme">
  <a:themeElements>
    <a:clrScheme name="College Move Checklist">
      <a:dk1>
        <a:srgbClr val="000000"/>
      </a:dk1>
      <a:lt1>
        <a:srgbClr val="FFFFFF"/>
      </a:lt1>
      <a:dk2>
        <a:srgbClr val="3A0F0D"/>
      </a:dk2>
      <a:lt2>
        <a:srgbClr val="FCF7F3"/>
      </a:lt2>
      <a:accent1>
        <a:srgbClr val="E73D36"/>
      </a:accent1>
      <a:accent2>
        <a:srgbClr val="A7B73E"/>
      </a:accent2>
      <a:accent3>
        <a:srgbClr val="FA9E21"/>
      </a:accent3>
      <a:accent4>
        <a:srgbClr val="42ADBA"/>
      </a:accent4>
      <a:accent5>
        <a:srgbClr val="F7D93B"/>
      </a:accent5>
      <a:accent6>
        <a:srgbClr val="8C405E"/>
      </a:accent6>
      <a:hlink>
        <a:srgbClr val="42ADBA"/>
      </a:hlink>
      <a:folHlink>
        <a:srgbClr val="9E6B9C"/>
      </a:folHlink>
    </a:clrScheme>
    <a:fontScheme name="College Move Checklist">
      <a:majorFont>
        <a:latin typeface="Impac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ineva@email.com" TargetMode="External"/><Relationship Id="rId1" Type="http://schemas.openxmlformats.org/officeDocument/2006/relationships/hyperlink" Target="mailto:cineva@email.com"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autoPageBreaks="0" fitToPage="1"/>
  </sheetPr>
  <dimension ref="B1:H25"/>
  <sheetViews>
    <sheetView showGridLines="0" tabSelected="1" zoomScaleNormal="100" workbookViewId="0"/>
  </sheetViews>
  <sheetFormatPr defaultRowHeight="30" customHeight="1" x14ac:dyDescent="0.25"/>
  <cols>
    <col min="1" max="1" width="2.625" style="15" customWidth="1"/>
    <col min="2" max="2" width="36.125" style="15" customWidth="1"/>
    <col min="3" max="3" width="15" style="15" customWidth="1"/>
    <col min="4" max="4" width="11.625" style="15" customWidth="1"/>
    <col min="5" max="5" width="14.375" style="15" customWidth="1"/>
    <col min="6" max="6" width="11.75" style="15" customWidth="1"/>
    <col min="7" max="7" width="11.875" style="15" customWidth="1"/>
    <col min="8" max="8" width="12.5" style="15" customWidth="1"/>
    <col min="9" max="9" width="2.625" style="15" customWidth="1"/>
    <col min="10" max="16384" width="9" style="15"/>
  </cols>
  <sheetData>
    <row r="1" spans="2:8" ht="60" customHeight="1" x14ac:dyDescent="0.25">
      <c r="B1" s="13" t="s">
        <v>0</v>
      </c>
      <c r="C1" s="14" t="s">
        <v>24</v>
      </c>
    </row>
    <row r="2" spans="2:8" ht="210.95" customHeight="1" x14ac:dyDescent="0.25">
      <c r="B2" s="16"/>
      <c r="C2" s="17"/>
      <c r="D2" s="16"/>
      <c r="E2" s="16"/>
      <c r="F2" s="16"/>
      <c r="G2" s="16"/>
      <c r="H2" s="16"/>
    </row>
    <row r="3" spans="2:8" ht="27.6" customHeight="1" x14ac:dyDescent="0.25">
      <c r="B3" s="18" t="s">
        <v>1</v>
      </c>
      <c r="C3" s="18"/>
      <c r="D3" s="18"/>
      <c r="E3" s="18"/>
      <c r="F3" s="18"/>
      <c r="G3" s="18"/>
      <c r="H3" s="18"/>
    </row>
    <row r="4" spans="2:8" ht="30" customHeight="1" x14ac:dyDescent="0.25">
      <c r="B4" s="19" t="s">
        <v>2</v>
      </c>
      <c r="C4" s="19"/>
      <c r="E4" s="20" t="str">
        <f>"Progres achiziții ("&amp;COUNTIFS(Listă_de_verificare[Cumpărat], "&gt;0")&amp;" din "&amp;COUNTIFS(Listă_de_verificare[De cumpărat], "&gt;0")&amp;")"</f>
        <v>Progres achiziții (1 din 6)</v>
      </c>
    </row>
    <row r="5" spans="2:8" ht="21.75" customHeight="1" x14ac:dyDescent="0.25">
      <c r="B5" s="21" t="s">
        <v>3</v>
      </c>
      <c r="C5" s="22">
        <v>1500</v>
      </c>
      <c r="E5" s="23">
        <f>IFERROR(COUNTIFS(Listă_de_verificare[De cumpărat],"&gt;0",Listă_de_verificare[Cumpărat],"&gt;0")/SumăArticoleDeCumpărat,0)</f>
        <v>0.16666666666666666</v>
      </c>
      <c r="F5" s="23"/>
      <c r="G5" s="23"/>
      <c r="H5" s="23"/>
    </row>
    <row r="6" spans="2:8" ht="21.75" customHeight="1" thickBot="1" x14ac:dyDescent="0.3">
      <c r="B6" s="21" t="s">
        <v>4</v>
      </c>
      <c r="C6" s="22">
        <f>IFERROR(SUM(ListăVerificareTotal), "")</f>
        <v>365</v>
      </c>
      <c r="E6" s="23"/>
      <c r="F6" s="23"/>
      <c r="G6" s="23"/>
      <c r="H6" s="23"/>
    </row>
    <row r="7" spans="2:8" ht="30" customHeight="1" thickTop="1" x14ac:dyDescent="0.25">
      <c r="B7" s="24" t="s">
        <v>5</v>
      </c>
      <c r="C7" s="25">
        <f>IFERROR(C5-C6, "")</f>
        <v>1135</v>
      </c>
      <c r="E7" s="23"/>
      <c r="F7" s="23"/>
      <c r="G7" s="23"/>
      <c r="H7" s="23"/>
    </row>
    <row r="8" spans="2:8" ht="35.1" customHeight="1" x14ac:dyDescent="0.35">
      <c r="B8" s="26" t="s">
        <v>6</v>
      </c>
    </row>
    <row r="9" spans="2:8" ht="24.95" customHeight="1" x14ac:dyDescent="0.25">
      <c r="B9" s="27" t="s">
        <v>7</v>
      </c>
      <c r="C9" s="27" t="s">
        <v>25</v>
      </c>
      <c r="D9" s="27" t="s">
        <v>29</v>
      </c>
      <c r="E9" s="27" t="s">
        <v>30</v>
      </c>
      <c r="F9" s="27" t="s">
        <v>31</v>
      </c>
      <c r="G9" s="27" t="s">
        <v>32</v>
      </c>
      <c r="H9" s="27" t="s">
        <v>33</v>
      </c>
    </row>
    <row r="10" spans="2:8" ht="30" customHeight="1" x14ac:dyDescent="0.25">
      <c r="B10" s="28" t="s">
        <v>8</v>
      </c>
      <c r="C10" s="28" t="s">
        <v>26</v>
      </c>
      <c r="D10" s="29">
        <v>1</v>
      </c>
      <c r="E10" s="28">
        <v>1</v>
      </c>
      <c r="F10" s="30">
        <v>55</v>
      </c>
      <c r="G10" s="28">
        <v>1</v>
      </c>
      <c r="H10" s="30">
        <f>IFERROR(Listă_de_verificare[Cantitate]*Listă_de_verificare[Cost], "")</f>
        <v>55</v>
      </c>
    </row>
    <row r="11" spans="2:8" ht="30" customHeight="1" x14ac:dyDescent="0.25">
      <c r="B11" s="28" t="s">
        <v>9</v>
      </c>
      <c r="C11" s="28" t="s">
        <v>26</v>
      </c>
      <c r="D11" s="29">
        <v>1</v>
      </c>
      <c r="E11" s="28">
        <v>1</v>
      </c>
      <c r="F11" s="30"/>
      <c r="G11" s="28"/>
      <c r="H11" s="30">
        <f>IFERROR(Listă_de_verificare[Cantitate]*Listă_de_verificare[Cost], "")</f>
        <v>0</v>
      </c>
    </row>
    <row r="12" spans="2:8" ht="30" customHeight="1" x14ac:dyDescent="0.25">
      <c r="B12" s="28" t="s">
        <v>10</v>
      </c>
      <c r="C12" s="28" t="s">
        <v>27</v>
      </c>
      <c r="D12" s="29">
        <v>1</v>
      </c>
      <c r="E12" s="28"/>
      <c r="F12" s="30">
        <v>30</v>
      </c>
      <c r="G12" s="28"/>
      <c r="H12" s="30">
        <f>IFERROR(Listă_de_verificare[Cantitate]*Listă_de_verificare[Cost], "")</f>
        <v>30</v>
      </c>
    </row>
    <row r="13" spans="2:8" ht="30" customHeight="1" x14ac:dyDescent="0.25">
      <c r="B13" s="28" t="s">
        <v>11</v>
      </c>
      <c r="C13" s="28" t="s">
        <v>27</v>
      </c>
      <c r="D13" s="29">
        <v>1</v>
      </c>
      <c r="E13" s="28"/>
      <c r="F13" s="30"/>
      <c r="G13" s="28"/>
      <c r="H13" s="30">
        <f>IFERROR(Listă_de_verificare[Cantitate]*Listă_de_verificare[Cost], "")</f>
        <v>0</v>
      </c>
    </row>
    <row r="14" spans="2:8" ht="30" customHeight="1" x14ac:dyDescent="0.25">
      <c r="B14" s="28" t="s">
        <v>12</v>
      </c>
      <c r="C14" s="28" t="s">
        <v>27</v>
      </c>
      <c r="D14" s="29">
        <v>3</v>
      </c>
      <c r="E14" s="28"/>
      <c r="F14" s="30"/>
      <c r="G14" s="28"/>
      <c r="H14" s="30">
        <f>IFERROR(Listă_de_verificare[Cantitate]*Listă_de_verificare[Cost], "")</f>
        <v>0</v>
      </c>
    </row>
    <row r="15" spans="2:8" ht="30" customHeight="1" x14ac:dyDescent="0.25">
      <c r="B15" s="28" t="s">
        <v>13</v>
      </c>
      <c r="C15" s="28" t="s">
        <v>28</v>
      </c>
      <c r="D15" s="29">
        <v>2</v>
      </c>
      <c r="E15" s="28">
        <v>1</v>
      </c>
      <c r="F15" s="30">
        <v>100</v>
      </c>
      <c r="G15" s="28"/>
      <c r="H15" s="30">
        <f>IFERROR(Listă_de_verificare[Cantitate]*Listă_de_verificare[Cost], "")</f>
        <v>200</v>
      </c>
    </row>
    <row r="16" spans="2:8" ht="30" customHeight="1" x14ac:dyDescent="0.25">
      <c r="B16" s="28" t="s">
        <v>14</v>
      </c>
      <c r="C16" s="28" t="s">
        <v>28</v>
      </c>
      <c r="D16" s="29">
        <v>4</v>
      </c>
      <c r="E16" s="28"/>
      <c r="F16" s="30"/>
      <c r="G16" s="28"/>
      <c r="H16" s="30">
        <f>IFERROR(Listă_de_verificare[Cantitate]*Listă_de_verificare[Cost], "")</f>
        <v>0</v>
      </c>
    </row>
    <row r="17" spans="2:8" ht="30" customHeight="1" x14ac:dyDescent="0.25">
      <c r="B17" s="28" t="s">
        <v>15</v>
      </c>
      <c r="C17" s="28" t="s">
        <v>28</v>
      </c>
      <c r="D17" s="29">
        <v>5</v>
      </c>
      <c r="E17" s="28"/>
      <c r="F17" s="30"/>
      <c r="G17" s="28"/>
      <c r="H17" s="30">
        <f>IFERROR(Listă_de_verificare[Cantitate]*Listă_de_verificare[Cost], "")</f>
        <v>0</v>
      </c>
    </row>
    <row r="18" spans="2:8" ht="30" customHeight="1" x14ac:dyDescent="0.25">
      <c r="B18" s="28" t="s">
        <v>16</v>
      </c>
      <c r="C18" s="28" t="s">
        <v>28</v>
      </c>
      <c r="D18" s="29">
        <v>2</v>
      </c>
      <c r="E18" s="28"/>
      <c r="F18" s="30"/>
      <c r="G18" s="28"/>
      <c r="H18" s="30">
        <f>IFERROR(Listă_de_verificare[Cantitate]*Listă_de_verificare[Cost], "")</f>
        <v>0</v>
      </c>
    </row>
    <row r="19" spans="2:8" ht="30" customHeight="1" x14ac:dyDescent="0.25">
      <c r="B19" s="28" t="s">
        <v>17</v>
      </c>
      <c r="C19" s="28" t="s">
        <v>28</v>
      </c>
      <c r="D19" s="29">
        <v>2</v>
      </c>
      <c r="E19" s="28">
        <v>1</v>
      </c>
      <c r="F19" s="30"/>
      <c r="G19" s="28"/>
      <c r="H19" s="30">
        <f>IFERROR(Listă_de_verificare[Cantitate]*Listă_de_verificare[Cost], "")</f>
        <v>0</v>
      </c>
    </row>
    <row r="20" spans="2:8" ht="30" customHeight="1" x14ac:dyDescent="0.25">
      <c r="B20" s="28" t="s">
        <v>18</v>
      </c>
      <c r="C20" s="28" t="s">
        <v>28</v>
      </c>
      <c r="D20" s="29">
        <v>10</v>
      </c>
      <c r="E20" s="28"/>
      <c r="F20" s="30"/>
      <c r="G20" s="28"/>
      <c r="H20" s="30">
        <f>IFERROR(Listă_de_verificare[Cantitate]*Listă_de_verificare[Cost], "")</f>
        <v>0</v>
      </c>
    </row>
    <row r="21" spans="2:8" ht="30" customHeight="1" x14ac:dyDescent="0.25">
      <c r="B21" s="28" t="s">
        <v>19</v>
      </c>
      <c r="C21" s="28" t="s">
        <v>28</v>
      </c>
      <c r="D21" s="29">
        <v>1</v>
      </c>
      <c r="E21" s="28">
        <v>1</v>
      </c>
      <c r="F21" s="30">
        <v>80</v>
      </c>
      <c r="G21" s="28"/>
      <c r="H21" s="30">
        <f>IFERROR(Listă_de_verificare[Cantitate]*Listă_de_verificare[Cost], "")</f>
        <v>80</v>
      </c>
    </row>
    <row r="22" spans="2:8" ht="30" customHeight="1" x14ac:dyDescent="0.25">
      <c r="B22" s="28" t="s">
        <v>20</v>
      </c>
      <c r="C22" s="28" t="s">
        <v>28</v>
      </c>
      <c r="D22" s="29">
        <v>1</v>
      </c>
      <c r="E22" s="28"/>
      <c r="F22" s="30"/>
      <c r="G22" s="28"/>
      <c r="H22" s="30">
        <f>IFERROR(Listă_de_verificare[Cantitate]*Listă_de_verificare[Cost], "")</f>
        <v>0</v>
      </c>
    </row>
    <row r="23" spans="2:8" ht="30" customHeight="1" x14ac:dyDescent="0.25">
      <c r="B23" s="28" t="s">
        <v>21</v>
      </c>
      <c r="C23" s="28" t="s">
        <v>28</v>
      </c>
      <c r="D23" s="29">
        <v>1</v>
      </c>
      <c r="E23" s="28"/>
      <c r="F23" s="30"/>
      <c r="G23" s="28"/>
      <c r="H23" s="30">
        <f>IFERROR(Listă_de_verificare[Cantitate]*Listă_de_verificare[Cost], "")</f>
        <v>0</v>
      </c>
    </row>
    <row r="24" spans="2:8" ht="30" customHeight="1" x14ac:dyDescent="0.25">
      <c r="B24" s="28" t="s">
        <v>22</v>
      </c>
      <c r="C24" s="28" t="s">
        <v>28</v>
      </c>
      <c r="D24" s="29">
        <v>10</v>
      </c>
      <c r="E24" s="28"/>
      <c r="F24" s="30"/>
      <c r="G24" s="28"/>
      <c r="H24" s="30">
        <f>IFERROR(Listă_de_verificare[Cantitate]*Listă_de_verificare[Cost], "")</f>
        <v>0</v>
      </c>
    </row>
    <row r="25" spans="2:8" ht="30" customHeight="1" x14ac:dyDescent="0.25">
      <c r="B25" s="28" t="s">
        <v>23</v>
      </c>
      <c r="C25" s="28" t="s">
        <v>28</v>
      </c>
      <c r="D25" s="29">
        <v>1</v>
      </c>
      <c r="E25" s="28">
        <v>1</v>
      </c>
      <c r="F25" s="30"/>
      <c r="G25" s="28"/>
      <c r="H25" s="30">
        <f>IFERROR(Listă_de_verificare[Cantitate]*Listă_de_verificare[Cost], "")</f>
        <v>0</v>
      </c>
    </row>
  </sheetData>
  <dataConsolidate/>
  <mergeCells count="3">
    <mergeCell ref="B4:C4"/>
    <mergeCell ref="E5:H7"/>
    <mergeCell ref="B3:H3"/>
  </mergeCells>
  <dataValidations xWindow="58" yWindow="429" count="21">
    <dataValidation allowBlank="1" showInputMessage="1" showErrorMessage="1" prompt="Titlul acestei foi de lucru se află în celulele B1-C1. Introduceți rechizitele școlare în tabel, începând de la celula B8. Introduceți bugetul în celula C5" sqref="B1" xr:uid="{00000000-0002-0000-0000-000000000000}"/>
    <dataValidation allowBlank="1" showInputMessage="1" showErrorMessage="1" prompt="Introduceți bugetul în celula C5. Totalul listei de cumpărături din celula C6 și suma de bani rămasă din celula C7 sunt calculate automat, pe baza intrărilor din tabelul Listă de verificare" sqref="B4:C4" xr:uid="{00000000-0002-0000-0000-000001000000}"/>
    <dataValidation allowBlank="1" showInputMessage="1" showErrorMessage="1" prompt="Introduceți bugetul în celula de la dreapta" sqref="B5" xr:uid="{00000000-0002-0000-0000-000002000000}"/>
    <dataValidation allowBlank="1" showInputMessage="1" showErrorMessage="1" prompt="Totalul listei de cumpărături se calculează automat în celula de la dreapta" sqref="B6" xr:uid="{00000000-0002-0000-0000-000003000000}"/>
    <dataValidation allowBlank="1" showInputMessage="1" showErrorMessage="1" prompt="Totalul listei de cumpărături se calculează automat în această celulă" sqref="C6" xr:uid="{00000000-0002-0000-0000-000004000000}"/>
    <dataValidation allowBlank="1" showInputMessage="1" showErrorMessage="1" prompt="Introduceți bugetul în această celulă" sqref="C5" xr:uid="{00000000-0002-0000-0000-000005000000}"/>
    <dataValidation allowBlank="1" showInputMessage="1" showErrorMessage="1" prompt="Suma de bani rămasă se calculează automat în celula de la dreapta" sqref="B7" xr:uid="{00000000-0002-0000-0000-000006000000}"/>
    <dataValidation allowBlank="1" showInputMessage="1" showErrorMessage="1" prompt="Suma de bani rămasă se calculează automat în această celulă" sqref="C7" xr:uid="{00000000-0002-0000-0000-000007000000}"/>
    <dataValidation allowBlank="1" showInputMessage="1" showErrorMessage="1" prompt="Bara de progres al achizițiilor se află în celulele de mai jos" sqref="E4" xr:uid="{00000000-0002-0000-0000-000008000000}"/>
    <dataValidation allowBlank="1" showInputMessage="1" showErrorMessage="1" prompt="Bara de progres al achizițiilor se află în celulele E5-H7" sqref="E5:H7" xr:uid="{00000000-0002-0000-0000-000009000000}"/>
    <dataValidation allowBlank="1" showInputMessage="1" showErrorMessage="1" prompt="Introduceți detaliile despre cumpărături în tabelul de mai jos. Lista de categorii se actualizează automat din tabelul Categorie" sqref="B8" xr:uid="{00000000-0002-0000-0000-00000A000000}"/>
    <dataValidation allowBlank="1" showInputMessage="1" showErrorMessage="1" prompt="Introduceți articolul în această coloană, sub acest titlu. Utilizați filtrele de titluri pentru a găsi anumite intrări" sqref="B9" xr:uid="{00000000-0002-0000-0000-00000B000000}"/>
    <dataValidation allowBlank="1" showInputMessage="1" showErrorMessage="1" prompt="Selectați categoria în această coloană, sub acest titlu. Introduceți categorii noi în foaia de lucru Categorie. Apăsați ALT+SĂGEATĂ ÎN JOS pentru opțiuni, apoi TASTA SĂGEATĂ ÎN JOS și ENTER pentru a selecta" sqref="C9" xr:uid="{00000000-0002-0000-0000-00000C000000}"/>
    <dataValidation allowBlank="1" showInputMessage="1" showErrorMessage="1" prompt="Introduceți cantitatea în această coloană, sub acest titlu" sqref="D9" xr:uid="{00000000-0002-0000-0000-00000D000000}"/>
    <dataValidation allowBlank="1" showInputMessage="1" showErrorMessage="1" prompt="Introduceți costul în această coloană, sub acest titlu" sqref="F9" xr:uid="{00000000-0002-0000-0000-00000E000000}"/>
    <dataValidation allowBlank="1" showInputMessage="1" showErrorMessage="1" prompt="Costul total se calculează automat în această coloană, sub acest titlu" sqref="H9" xr:uid="{00000000-0002-0000-0000-00000F000000}"/>
    <dataValidation allowBlank="1" showInputMessage="1" showErrorMessage="1" prompt="Creați un Planificator Înapoi la școală în acest registru de lucru. Introduceți detaliile despre cumpărături în tabelul Listă de verificare. Rezumatul bugetului se află în celulele B4-C7 și o diagramă de progres al achizițiilor, în celula E5" sqref="A1" xr:uid="{00000000-0002-0000-0000-000010000000}"/>
    <dataValidation allowBlank="1" showInputMessage="1" showErrorMessage="1" prompt="Marcați articolele de cumpărat în această coloană, sub acest titlu Articolele marcate se actualizează automat cu o pictogramă marcaj de selectare" sqref="E9" xr:uid="{00000000-0002-0000-0000-000011000000}"/>
    <dataValidation allowBlank="1" showInputMessage="1" showErrorMessage="1" prompt="Marcați articolele cumpărate în această coloană, sub acest titlu Articolele marcate se actualizează automat cu o pictogramă marcaj de selectare" sqref="G9" xr:uid="{00000000-0002-0000-0000-000012000000}"/>
    <dataValidation allowBlank="1" showInputMessage="1" showErrorMessage="1" prompt="Imaginea unei camere cu rechizite școlare se află în celulele B2-H2" sqref="B2" xr:uid="{00000000-0002-0000-0000-000013000000}"/>
    <dataValidation type="list" errorStyle="warning" allowBlank="1" showInputMessage="1" showErrorMessage="1" error="Selectați categoria din listă. Introduceți categorii noi în foaia de lucru Categorie. Selectați ANULARE, apoi apăsați ALT+SĂGEATĂ ÎN JOS pentru opțiuni, apoi TASTA SĂGEATĂ ÎN JOS și ENTER pentru a selecta" sqref="C10:C25" xr:uid="{00000000-0002-0000-0000-000014000000}">
      <formula1>INDIRECT("Categorie[Categorie]")</formula1>
    </dataValidation>
  </dataValidations>
  <printOptions horizontalCentered="1"/>
  <pageMargins left="0.25" right="0.25" top="0.5" bottom="0.5" header="0.25" footer="0.2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1" id="{D6CA9112-E31E-493B-AC44-8CFD7A9AFAFB}">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G10:G25</xm:sqref>
        </x14:conditionalFormatting>
        <x14:conditionalFormatting xmlns:xm="http://schemas.microsoft.com/office/excel/2006/main">
          <x14:cfRule type="iconSet" priority="103" id="{904FC827-5D32-400A-97DB-D891D8D2E589}">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E10:E25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fitToPage="1"/>
  </sheetPr>
  <dimension ref="B1:E12"/>
  <sheetViews>
    <sheetView workbookViewId="0"/>
  </sheetViews>
  <sheetFormatPr defaultRowHeight="30" customHeight="1" x14ac:dyDescent="0.25"/>
  <cols>
    <col min="1" max="1" width="2.625" customWidth="1"/>
    <col min="2" max="2" width="20.625" customWidth="1"/>
    <col min="3" max="3" width="19.875" customWidth="1"/>
    <col min="4" max="4" width="2.625" customWidth="1"/>
    <col min="5" max="5" width="67.375" customWidth="1"/>
    <col min="6" max="6" width="2.625" customWidth="1"/>
  </cols>
  <sheetData>
    <row r="1" spans="2:5" ht="35.1" customHeight="1" x14ac:dyDescent="0.35">
      <c r="B1" s="2" t="s">
        <v>34</v>
      </c>
    </row>
    <row r="2" spans="2:5" s="5" customFormat="1" ht="35.1" customHeight="1" x14ac:dyDescent="0.25">
      <c r="B2" s="7" t="s">
        <v>35</v>
      </c>
    </row>
    <row r="3" spans="2:5" ht="30" customHeight="1" x14ac:dyDescent="0.25">
      <c r="B3" s="11" t="s">
        <v>25</v>
      </c>
      <c r="C3" s="11" t="s">
        <v>33</v>
      </c>
    </row>
    <row r="4" spans="2:5" ht="30" customHeight="1" x14ac:dyDescent="0.25">
      <c r="B4" s="8" t="s">
        <v>28</v>
      </c>
      <c r="C4" s="1">
        <f>IFERROR(SUMIFS(Listă_de_verificare[Cost total],Listă_de_verificare[Categorie],Categorie[Categorie]), "")</f>
        <v>280</v>
      </c>
      <c r="E4" s="4"/>
    </row>
    <row r="5" spans="2:5" ht="30" customHeight="1" x14ac:dyDescent="0.25">
      <c r="B5" s="8" t="s">
        <v>27</v>
      </c>
      <c r="C5" s="1">
        <f>IFERROR(SUMIFS(Listă_de_verificare[Cost total],Listă_de_verificare[Categorie],Categorie[Categorie]), "")</f>
        <v>30</v>
      </c>
      <c r="E5" s="4"/>
    </row>
    <row r="6" spans="2:5" ht="30" customHeight="1" x14ac:dyDescent="0.25">
      <c r="B6" s="8" t="s">
        <v>26</v>
      </c>
      <c r="C6" s="1">
        <f>IFERROR(SUMIFS(Listă_de_verificare[Cost total],Listă_de_verificare[Categorie],Categorie[Categorie]), "")</f>
        <v>55</v>
      </c>
      <c r="E6" s="4"/>
    </row>
    <row r="7" spans="2:5" ht="30" customHeight="1" x14ac:dyDescent="0.25">
      <c r="E7" s="4"/>
    </row>
    <row r="8" spans="2:5" ht="30" customHeight="1" x14ac:dyDescent="0.25">
      <c r="E8" s="4"/>
    </row>
    <row r="9" spans="2:5" ht="30" customHeight="1" x14ac:dyDescent="0.25">
      <c r="E9" s="4"/>
    </row>
    <row r="10" spans="2:5" ht="30" customHeight="1" x14ac:dyDescent="0.25">
      <c r="E10" s="4"/>
    </row>
    <row r="11" spans="2:5" ht="30" customHeight="1" x14ac:dyDescent="0.25">
      <c r="E11" s="4"/>
    </row>
    <row r="12" spans="2:5" ht="30" customHeight="1" x14ac:dyDescent="0.25">
      <c r="E12" s="4"/>
    </row>
  </sheetData>
  <dataValidations xWindow="133" yWindow="350" count="5">
    <dataValidation allowBlank="1" showInputMessage="1" showErrorMessage="1" prompt="Articolele din categorie se află în această coloană, sub acest titlu" sqref="B3" xr:uid="{00000000-0002-0000-0100-000000000000}"/>
    <dataValidation allowBlank="1" showInputMessage="1" showErrorMessage="1" prompt="Totalurile pe categorie sunt calculate automat în această coloană, sub acest titlu, pe baza intrărilor din tabelul Listă de verificare din foaia de lucru Listă de cumpărături" sqref="C3" xr:uid="{00000000-0002-0000-0100-000001000000}"/>
    <dataValidation allowBlank="1" showInputMessage="1" showErrorMessage="1" prompt="Diagrama coloană grupată de categorii și costul total detaliat se află în celulele E4-E12" sqref="E4" xr:uid="{00000000-0002-0000-0100-000002000000}"/>
    <dataValidation allowBlank="1" showInputMessage="1" showErrorMessage="1" prompt="Bugetul detaliat se află în această foaie de lucru. Modificați sau actualizați categorii în tabelul Categorie, începând de la celula B3. Diagrama reprezentând Categorii și Totaluri se află în celulele E4-E12" sqref="A1" xr:uid="{00000000-0002-0000-0100-000003000000}"/>
    <dataValidation allowBlank="1" showInputMessage="1" showErrorMessage="1" prompt="Titlul acestei foi de lucru se află în această celulă. Inserați sau modificați categorii în tabelul de mai jos pentru a actualiza lista de categorii din tabelul Listă de verificare. Totalurile pentru categorii se actualizează automat" sqref="B1" xr:uid="{00000000-0002-0000-0100-000004000000}"/>
  </dataValidations>
  <printOptions horizontalCentered="1"/>
  <pageMargins left="0.25" right="0.25" top="0.5" bottom="0.5" header="0.25" footer="0.25"/>
  <pageSetup paperSize="9" scale="85" fitToHeight="0" orientation="portrait" horizontalDpi="200" verticalDpi="200" r:id="rId1"/>
  <headerFooter differentFirst="1">
    <oddFooter>Page &amp;P of &amp;N</oddFooter>
  </headerFooter>
  <ignoredErrors>
    <ignoredError sqref="C4"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249977111117893"/>
    <pageSetUpPr fitToPage="1"/>
  </sheetPr>
  <dimension ref="B1:C22"/>
  <sheetViews>
    <sheetView workbookViewId="0"/>
  </sheetViews>
  <sheetFormatPr defaultRowHeight="30" customHeight="1" x14ac:dyDescent="0.25"/>
  <cols>
    <col min="1" max="1" width="2.625" customWidth="1"/>
    <col min="2" max="2" width="11.625" customWidth="1"/>
    <col min="3" max="3" width="87.25" customWidth="1"/>
    <col min="4" max="4" width="2.625" customWidth="1"/>
  </cols>
  <sheetData>
    <row r="1" spans="2:3" ht="35.1" customHeight="1" x14ac:dyDescent="0.35">
      <c r="B1" s="2" t="s">
        <v>36</v>
      </c>
    </row>
    <row r="2" spans="2:3" s="5" customFormat="1" ht="35.1" customHeight="1" x14ac:dyDescent="0.25">
      <c r="B2" s="7" t="s">
        <v>37</v>
      </c>
    </row>
    <row r="3" spans="2:3" ht="30" customHeight="1" x14ac:dyDescent="0.25">
      <c r="B3" s="12" t="s">
        <v>38</v>
      </c>
      <c r="C3" s="12" t="s">
        <v>40</v>
      </c>
    </row>
    <row r="4" spans="2:3" ht="30" customHeight="1" x14ac:dyDescent="0.25">
      <c r="B4" s="9" t="s">
        <v>39</v>
      </c>
      <c r="C4" s="8" t="s">
        <v>41</v>
      </c>
    </row>
    <row r="5" spans="2:3" ht="30" customHeight="1" x14ac:dyDescent="0.25">
      <c r="B5" s="9"/>
      <c r="C5" s="8" t="s">
        <v>42</v>
      </c>
    </row>
    <row r="6" spans="2:3" ht="30" customHeight="1" x14ac:dyDescent="0.25">
      <c r="B6" s="9"/>
      <c r="C6" s="8" t="s">
        <v>43</v>
      </c>
    </row>
    <row r="7" spans="2:3" ht="30" customHeight="1" x14ac:dyDescent="0.25">
      <c r="B7" s="9"/>
      <c r="C7" s="8" t="s">
        <v>44</v>
      </c>
    </row>
    <row r="8" spans="2:3" ht="30" customHeight="1" x14ac:dyDescent="0.25">
      <c r="B8" s="9"/>
      <c r="C8" s="8" t="s">
        <v>45</v>
      </c>
    </row>
    <row r="9" spans="2:3" ht="30" customHeight="1" x14ac:dyDescent="0.25">
      <c r="B9" s="9"/>
      <c r="C9" s="8" t="s">
        <v>46</v>
      </c>
    </row>
    <row r="10" spans="2:3" ht="30" customHeight="1" x14ac:dyDescent="0.25">
      <c r="B10" s="9"/>
      <c r="C10" s="8" t="s">
        <v>47</v>
      </c>
    </row>
    <row r="11" spans="2:3" ht="30" customHeight="1" x14ac:dyDescent="0.25">
      <c r="B11" s="9"/>
      <c r="C11" s="8" t="s">
        <v>48</v>
      </c>
    </row>
    <row r="12" spans="2:3" ht="30" customHeight="1" x14ac:dyDescent="0.25">
      <c r="B12" s="9"/>
      <c r="C12" s="8" t="s">
        <v>49</v>
      </c>
    </row>
    <row r="13" spans="2:3" ht="30" customHeight="1" x14ac:dyDescent="0.25">
      <c r="B13" s="9"/>
      <c r="C13" s="8" t="s">
        <v>50</v>
      </c>
    </row>
    <row r="14" spans="2:3" ht="30" customHeight="1" x14ac:dyDescent="0.25">
      <c r="B14" s="9"/>
      <c r="C14" s="8" t="s">
        <v>51</v>
      </c>
    </row>
    <row r="15" spans="2:3" ht="30" customHeight="1" x14ac:dyDescent="0.25">
      <c r="B15" s="9"/>
      <c r="C15" s="8" t="s">
        <v>52</v>
      </c>
    </row>
    <row r="16" spans="2:3" ht="30" customHeight="1" x14ac:dyDescent="0.25">
      <c r="B16" s="9"/>
      <c r="C16" s="8" t="s">
        <v>53</v>
      </c>
    </row>
    <row r="17" spans="2:3" ht="30" customHeight="1" x14ac:dyDescent="0.25">
      <c r="B17" s="9"/>
      <c r="C17" s="8" t="s">
        <v>54</v>
      </c>
    </row>
    <row r="18" spans="2:3" ht="30" customHeight="1" x14ac:dyDescent="0.25">
      <c r="B18" s="9"/>
      <c r="C18" s="8" t="s">
        <v>55</v>
      </c>
    </row>
    <row r="19" spans="2:3" ht="30" customHeight="1" x14ac:dyDescent="0.25">
      <c r="B19" s="9"/>
      <c r="C19" s="8" t="s">
        <v>56</v>
      </c>
    </row>
    <row r="20" spans="2:3" ht="30" customHeight="1" x14ac:dyDescent="0.25">
      <c r="B20" s="9"/>
      <c r="C20" s="8" t="s">
        <v>57</v>
      </c>
    </row>
    <row r="21" spans="2:3" ht="30" customHeight="1" x14ac:dyDescent="0.25">
      <c r="B21" s="9"/>
      <c r="C21" s="8" t="s">
        <v>58</v>
      </c>
    </row>
    <row r="22" spans="2:3" ht="30" customHeight="1" x14ac:dyDescent="0.25">
      <c r="B22" s="9"/>
      <c r="C22" s="8" t="s">
        <v>59</v>
      </c>
    </row>
  </sheetData>
  <conditionalFormatting sqref="B4:C22">
    <cfRule type="expression" dxfId="4" priority="1">
      <formula>LEN($B4)&gt;0</formula>
    </cfRule>
  </conditionalFormatting>
  <dataValidations count="4">
    <dataValidation allowBlank="1" showInputMessage="1" showErrorMessage="1" prompt="Marcați activitățile efectuate în această coloană, sub acest titlu. Utilizați filtrele de titluri pentru a găsi anumite intrări. Activitățile finalizate se actualizează automat cu formatarea de font tăiat" sqref="B3" xr:uid="{00000000-0002-0000-0200-000000000000}"/>
    <dataValidation allowBlank="1" showInputMessage="1" showErrorMessage="1" prompt="Introduceți descrierea activității în această coloană, sub acest titlu" sqref="C3" xr:uid="{00000000-0002-0000-0200-000001000000}"/>
    <dataValidation allowBlank="1" showInputMessage="1" showErrorMessage="1" prompt="Creați o listă de făcut în această foaie de lucru. Utilizați coloana Gata pentru a indica finalizarea activităților" sqref="A1:A2" xr:uid="{00000000-0002-0000-0200-000002000000}"/>
    <dataValidation allowBlank="1" showInputMessage="1" showErrorMessage="1" prompt="Titlul acestei foi de lucru se află în această celulă. Creați o listă de făcut în tabel, începând din celula B3" sqref="B1" xr:uid="{00000000-0002-0000-0200-000003000000}"/>
  </dataValidations>
  <printOptions horizontalCentered="1"/>
  <pageMargins left="0.25" right="0.25" top="0.5" bottom="0.5" header="0.25" footer="0.25"/>
  <pageSetup paperSize="9" scale="95" fitToHeight="0" orientation="portrait" horizontalDpi="200" verticalDpi="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E5"/>
  <sheetViews>
    <sheetView workbookViewId="0"/>
  </sheetViews>
  <sheetFormatPr defaultColWidth="8.625" defaultRowHeight="30" customHeight="1" x14ac:dyDescent="0.25"/>
  <cols>
    <col min="1" max="1" width="2.625" style="3" customWidth="1"/>
    <col min="2" max="2" width="20.625" style="3" customWidth="1"/>
    <col min="3" max="3" width="19.875" style="3" customWidth="1"/>
    <col min="4" max="4" width="15.375" style="3" customWidth="1"/>
    <col min="5" max="5" width="47.375" style="3" customWidth="1"/>
    <col min="6" max="6" width="2.625" style="3" customWidth="1"/>
    <col min="7" max="16384" width="8.625" style="3"/>
  </cols>
  <sheetData>
    <row r="1" spans="2:5" ht="35.1" customHeight="1" x14ac:dyDescent="0.35">
      <c r="B1" s="2" t="s">
        <v>60</v>
      </c>
      <c r="E1" s="6" t="s">
        <v>69</v>
      </c>
    </row>
    <row r="2" spans="2:5" ht="30" customHeight="1" x14ac:dyDescent="0.25">
      <c r="B2" s="11" t="s">
        <v>61</v>
      </c>
      <c r="C2" s="11" t="s">
        <v>64</v>
      </c>
      <c r="D2" s="12" t="s">
        <v>66</v>
      </c>
    </row>
    <row r="3" spans="2:5" ht="30" customHeight="1" x14ac:dyDescent="0.25">
      <c r="B3" s="5" t="s">
        <v>62</v>
      </c>
      <c r="C3" s="10" t="s">
        <v>65</v>
      </c>
      <c r="D3" s="5" t="s">
        <v>67</v>
      </c>
    </row>
    <row r="4" spans="2:5" ht="30" customHeight="1" x14ac:dyDescent="0.25">
      <c r="B4" s="5" t="s">
        <v>63</v>
      </c>
      <c r="C4" s="10" t="s">
        <v>65</v>
      </c>
      <c r="D4" s="5" t="s">
        <v>68</v>
      </c>
    </row>
    <row r="5" spans="2:5" ht="30" customHeight="1" x14ac:dyDescent="0.25">
      <c r="B5" s="5"/>
      <c r="C5"/>
      <c r="D5" s="5"/>
    </row>
  </sheetData>
  <dataValidations xWindow="58" yWindow="495" count="6">
    <dataValidation allowBlank="1" showInputMessage="1" showErrorMessage="1" prompt="Introduceți e-mailul în această coloană, sub acest titlu" sqref="C2" xr:uid="{00000000-0002-0000-0300-000000000000}"/>
    <dataValidation allowBlank="1" showInputMessage="1" showErrorMessage="1" prompt="Introduceți numele în această coloană, sub acest titlu" sqref="B2" xr:uid="{00000000-0002-0000-0300-000001000000}"/>
    <dataValidation allowBlank="1" showInputMessage="1" showErrorMessage="1" prompt="Titlul acestei foi de lucru se află în această celulă și instrucțiunile în celula E1" sqref="B1" xr:uid="{00000000-0002-0000-0300-000002000000}"/>
    <dataValidation allowBlank="1" showInputMessage="1" showErrorMessage="1" prompt="Creați o listă de persoane cu care să partajați acest registru de lucru. Introduceți numele, e-mailul și urmăriți partajarea în tabelul Partajare listă în această foaie de lucru" sqref="A1" xr:uid="{00000000-0002-0000-0300-000003000000}"/>
    <dataValidation type="list" errorStyle="warning" allowBlank="1" showInputMessage="1" showErrorMessage="1" error="Selectați Da sau Nu din listă dacă registrul de lucru a fost partajat cu un prieten. Selectați ANULARE, apoi apăsați ALT+SĂGEATĂ ÎN JOS pentru opțiuni, apoi TASTA SĂGEATĂ ÎN JOS și ENTER pentru a selecta" sqref="D3:D5" xr:uid="{00000000-0002-0000-0300-000004000000}">
      <formula1>"Da,Nu"</formula1>
    </dataValidation>
    <dataValidation allowBlank="1" showInputMessage="1" showErrorMessage="1" prompt="Urmăriți partajarea acestui registru de lucru în această coloană, sub acest titlu. Selectați Da sau Nu din listă. Apăsați ALT+SĂGEATĂ ÎN JOS pentru opțiuni, apoi TASTA SĂGEATĂ ÎN JOS și ENTER pentru a selecta" sqref="D2" xr:uid="{00000000-0002-0000-0300-000005000000}"/>
  </dataValidations>
  <hyperlinks>
    <hyperlink ref="C3" r:id="rId1" xr:uid="{00000000-0004-0000-0300-000000000000}"/>
    <hyperlink ref="C4" r:id="rId2" xr:uid="{00000000-0004-0000-0300-000001000000}"/>
  </hyperlinks>
  <printOptions horizontalCentered="1"/>
  <pageMargins left="0.7" right="0.7" top="0.75" bottom="0.75" header="0.3" footer="0.3"/>
  <pageSetup paperSize="9" scale="80" fitToHeight="0" orientation="portrait" horizontalDpi="200" verticalDpi="200" r:id="rId3"/>
  <headerFooter differentFirst="1">
    <oddFooter>Page &amp;P of &amp;N</oddFooter>
  </headerFooter>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5A0DB-97E5-4301-B636-92F3DBD0D912}">
  <ds:schemaRefs>
    <ds:schemaRef ds:uri="http://purl.org/dc/terms/"/>
    <ds:schemaRef ds:uri="http://purl.org/dc/dcmitype/"/>
    <ds:schemaRef ds:uri="http://purl.org/dc/elements/1.1/"/>
    <ds:schemaRef ds:uri="40262f94-9f35-4ac3-9a90-690165a166b7"/>
    <ds:schemaRef ds:uri="http://schemas.microsoft.com/office/infopath/2007/PartnerControls"/>
    <ds:schemaRef ds:uri="a4f35948-e619-41b3-aa29-22878b09cfd2"/>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7EA7339-F87A-4BBD-A330-FA6F3627B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3BD31C-F749-4489-96D4-22BD58B70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8</vt:i4>
      </vt:variant>
    </vt:vector>
  </HeadingPairs>
  <TitlesOfParts>
    <vt:vector size="12" baseType="lpstr">
      <vt:lpstr>Listă de cumpărături</vt:lpstr>
      <vt:lpstr>Buget detaliat</vt:lpstr>
      <vt:lpstr>Listă de făcut</vt:lpstr>
      <vt:lpstr>Partajare listă</vt:lpstr>
      <vt:lpstr>'Listă de cumpărături'!Imprimare_titluri</vt:lpstr>
      <vt:lpstr>'Listă de făcut'!Imprimare_titluri</vt:lpstr>
      <vt:lpstr>'Partajare listă'!Imprimare_titluri</vt:lpstr>
      <vt:lpstr>RegiuneTitluRând1..C7</vt:lpstr>
      <vt:lpstr>TitluColoană1</vt:lpstr>
      <vt:lpstr>TitluColoană2</vt:lpstr>
      <vt:lpstr>TitluColoană3</vt:lpstr>
      <vt:lpstr>'Partajare listă'!TitluColoană4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2017-07-19T23:35:01Z</dcterms:created>
  <dcterms:modified xsi:type="dcterms:W3CDTF">2017-09-29T11:29:02Z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