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ro-RO\target\"/>
    </mc:Choice>
  </mc:AlternateContent>
  <bookViews>
    <workbookView xWindow="0" yWindow="0" windowWidth="21600" windowHeight="9510"/>
  </bookViews>
  <sheets>
    <sheet name="REZULTATE PRODUCȚIE" sheetId="1" r:id="rId1"/>
  </sheets>
  <definedNames>
    <definedName name="ColumnTitle1">Data[[#Headers],[Dată]]</definedName>
    <definedName name="_xlnm.Print_Titles" localSheetId="0">'REZULTATE PRODUCȚIE'!$3:$3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<sst xmlns="http://schemas.openxmlformats.org/spreadsheetml/2006/main" count="3" uniqueCount="3">
  <si>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Datele produselor fabricate</t>
  </si>
  <si>
    <t>Dată</t>
  </si>
  <si>
    <t>Componente 
finalizate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</si>
</sst>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6">
    <xf numFmtId="0" fontId="0" fillId="0" borderId="0" xfId="0"/>
    <xf numFmtId="0" fontId="5" fillId="0" borderId="1" xfId="2" applyFont="1">
      <alignment horizontal="left"/>
    </xf>
    <xf numFmtId="0" fontId="6" fillId="0" borderId="0" xfId="0" applyFont="1"/>
    <xf numFmtId="0" fontId="7" fillId="3" borderId="0" xfId="1" applyFont="1">
      <alignment horizontal="left" wrapText="1"/>
    </xf>
    <xf numFmtId="14" fontId="6" fillId="0" borderId="0" xfId="4" applyFont="1">
      <alignment horizontal="right"/>
    </xf>
    <xf numFmtId="1" fontId="6" fillId="0" borderId="0" xfId="5" applyFont="1">
      <alignment horizontal="right"/>
    </xf>
  </cellXfs>
  <cellStyles count="6">
    <cellStyle name="Componente" xfId="5"/>
    <cellStyle name="Dată" xfId="4"/>
    <cellStyle name="Neutru" xfId="3" builtinId="28" customBuiltin="1"/>
    <cellStyle name="Normal" xfId="0" builtinId="0" customBuiltin="1"/>
    <cellStyle name="Titlu" xfId="2" builtinId="15" customBuiltin="1"/>
    <cellStyle name="Titlu 1" xfId="1" builtinId="16" customBuiltin="1"/>
  </cellStyles>
  <dxfs count="2"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COMPONENTE FINALIZATE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'REZULTATE PRODUCȚIE'!$C$3</c:f>
              <c:strCache>
                <c:ptCount val="1"/>
                <c:pt idx="0">
                  <c:v>Componente 
finalizate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'REZULTATE PRODUCȚIE'!$B$4:$B$27</c:f>
              <c:numCache>
                <c:formatCode>m/d/yyyy</c:formatCode>
                <c:ptCount val="24"/>
                <c:pt idx="0">
                  <c:v>42916</c:v>
                </c:pt>
                <c:pt idx="1">
                  <c:v>42917</c:v>
                </c:pt>
                <c:pt idx="2">
                  <c:v>42918</c:v>
                </c:pt>
                <c:pt idx="3">
                  <c:v>42919</c:v>
                </c:pt>
                <c:pt idx="4">
                  <c:v>42920</c:v>
                </c:pt>
                <c:pt idx="5">
                  <c:v>42921</c:v>
                </c:pt>
                <c:pt idx="6">
                  <c:v>42922</c:v>
                </c:pt>
                <c:pt idx="7">
                  <c:v>42923</c:v>
                </c:pt>
                <c:pt idx="8">
                  <c:v>42924</c:v>
                </c:pt>
                <c:pt idx="9">
                  <c:v>42925</c:v>
                </c:pt>
                <c:pt idx="10">
                  <c:v>42926</c:v>
                </c:pt>
                <c:pt idx="11">
                  <c:v>42927</c:v>
                </c:pt>
                <c:pt idx="12">
                  <c:v>42928</c:v>
                </c:pt>
                <c:pt idx="13">
                  <c:v>42929</c:v>
                </c:pt>
                <c:pt idx="14">
                  <c:v>42930</c:v>
                </c:pt>
                <c:pt idx="15">
                  <c:v>42931</c:v>
                </c:pt>
                <c:pt idx="16">
                  <c:v>42932</c:v>
                </c:pt>
                <c:pt idx="17">
                  <c:v>42933</c:v>
                </c:pt>
                <c:pt idx="18">
                  <c:v>42934</c:v>
                </c:pt>
                <c:pt idx="19">
                  <c:v>42935</c:v>
                </c:pt>
                <c:pt idx="20">
                  <c:v>42936</c:v>
                </c:pt>
                <c:pt idx="21">
                  <c:v>42937</c:v>
                </c:pt>
                <c:pt idx="22">
                  <c:v>42938</c:v>
                </c:pt>
                <c:pt idx="23">
                  <c:v>42939</c:v>
                </c:pt>
              </c:numCache>
            </c:numRef>
          </c:cat>
          <c:val>
            <c:numRef>
              <c:f>'REZULTATE PRODUCȚIE'!$C$4:$C$27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o-RO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25</xdr:row>
      <xdr:rowOff>142875</xdr:rowOff>
    </xdr:to>
    <xdr:graphicFrame macro="">
      <xdr:nvGraphicFramePr>
        <xdr:cNvPr id="2" name="Diagramă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C27" totalsRowShown="0">
  <autoFilter ref="B3:C27"/>
  <tableColumns count="2">
    <tableColumn id="1" name="Dată" dataCellStyle="Dată">
      <calculatedColumnFormula>TODAY()</calculatedColumnFormula>
    </tableColumn>
    <tableColumn id="2" name="Componente _x000a_finalizate" dataCellStyle="Componente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tabSelected="1" workbookViewId="0"/>
  </sheetViews>
  <sheetFormatPr defaultRowHeight="15" x14ac:dyDescent="0.25"/>
  <cols>
    <col min="1" max="1" width="2.625" style="2" customWidth="1"/>
    <col min="2" max="2" width="16.5" style="2" customWidth="1"/>
    <col min="3" max="3" width="25.125" style="2" customWidth="1"/>
    <col min="4" max="4" width="2.625" style="2" customWidth="1"/>
    <col min="5" max="6" width="55.625" style="2" customWidth="1"/>
    <col min="7" max="7" width="2.625" style="2" customWidth="1"/>
    <col min="8" max="16384" width="9" style="2"/>
  </cols>
  <sheetData>
    <row r="1" spans="2:3" ht="50.1" customHeight="1" thickBot="1" x14ac:dyDescent="0.4">
      <c r="B1" s="1" t="s">
        <v>0</v>
      </c>
      <c r="C1" s="1"/>
    </row>
    <row r="2" spans="2:3" ht="15" customHeight="1" x14ac:dyDescent="0.25"/>
    <row r="3" spans="2:3" ht="35.1" customHeight="1" x14ac:dyDescent="0.35">
      <c r="B3" s="3" t="s">
        <v>1</v>
      </c>
      <c r="C3" s="3" t="s">
        <v>2</v>
      </c>
    </row>
    <row r="4" spans="2:3" x14ac:dyDescent="0.25">
      <c r="B4" s="4">
        <f ca="1">TODAY()</f>
        <v>42916</v>
      </c>
      <c r="C4" s="5">
        <v>42</v>
      </c>
    </row>
    <row r="5" spans="2:3" x14ac:dyDescent="0.25">
      <c r="B5" s="4">
        <f ca="1">TODAY()+1</f>
        <v>42917</v>
      </c>
      <c r="C5" s="5">
        <v>68</v>
      </c>
    </row>
    <row r="6" spans="2:3" x14ac:dyDescent="0.25">
      <c r="B6" s="4">
        <f ca="1">TODAY()+2</f>
        <v>42918</v>
      </c>
      <c r="C6" s="5">
        <v>70</v>
      </c>
    </row>
    <row r="7" spans="2:3" x14ac:dyDescent="0.25">
      <c r="B7" s="4">
        <f ca="1">TODAY()+3</f>
        <v>42919</v>
      </c>
      <c r="C7" s="5">
        <v>67</v>
      </c>
    </row>
    <row r="8" spans="2:3" x14ac:dyDescent="0.25">
      <c r="B8" s="4">
        <f ca="1">TODAY()+4</f>
        <v>42920</v>
      </c>
      <c r="C8" s="5">
        <v>60</v>
      </c>
    </row>
    <row r="9" spans="2:3" x14ac:dyDescent="0.25">
      <c r="B9" s="4">
        <f ca="1">TODAY()+5</f>
        <v>42921</v>
      </c>
      <c r="C9" s="5">
        <v>48</v>
      </c>
    </row>
    <row r="10" spans="2:3" x14ac:dyDescent="0.25">
      <c r="B10" s="4">
        <f ca="1">TODAY()+6</f>
        <v>42922</v>
      </c>
      <c r="C10" s="5">
        <v>58</v>
      </c>
    </row>
    <row r="11" spans="2:3" x14ac:dyDescent="0.25">
      <c r="B11" s="4">
        <f ca="1">TODAY()+7</f>
        <v>42923</v>
      </c>
      <c r="C11" s="5">
        <v>25</v>
      </c>
    </row>
    <row r="12" spans="2:3" x14ac:dyDescent="0.25">
      <c r="B12" s="4">
        <f ca="1">TODAY()+8</f>
        <v>42924</v>
      </c>
      <c r="C12" s="5">
        <v>73</v>
      </c>
    </row>
    <row r="13" spans="2:3" x14ac:dyDescent="0.25">
      <c r="B13" s="4">
        <f ca="1">TODAY()+9</f>
        <v>42925</v>
      </c>
      <c r="C13" s="5">
        <v>40</v>
      </c>
    </row>
    <row r="14" spans="2:3" x14ac:dyDescent="0.25">
      <c r="B14" s="4">
        <f ca="1">TODAY()+10</f>
        <v>42926</v>
      </c>
      <c r="C14" s="5">
        <v>57</v>
      </c>
    </row>
    <row r="15" spans="2:3" x14ac:dyDescent="0.25">
      <c r="B15" s="4">
        <f ca="1">TODAY()+11</f>
        <v>42927</v>
      </c>
      <c r="C15" s="5">
        <v>64</v>
      </c>
    </row>
    <row r="16" spans="2:3" x14ac:dyDescent="0.25">
      <c r="B16" s="4">
        <f ca="1">TODAY()+12</f>
        <v>42928</v>
      </c>
      <c r="C16" s="5">
        <v>48</v>
      </c>
    </row>
    <row r="17" spans="2:3" x14ac:dyDescent="0.25">
      <c r="B17" s="4">
        <f ca="1">TODAY()+13</f>
        <v>42929</v>
      </c>
      <c r="C17" s="5">
        <v>54</v>
      </c>
    </row>
    <row r="18" spans="2:3" x14ac:dyDescent="0.25">
      <c r="B18" s="4">
        <f ca="1">TODAY()+14</f>
        <v>42930</v>
      </c>
      <c r="C18" s="5">
        <v>42</v>
      </c>
    </row>
    <row r="19" spans="2:3" x14ac:dyDescent="0.25">
      <c r="B19" s="4">
        <f ca="1">TODAY()+15</f>
        <v>42931</v>
      </c>
      <c r="C19" s="5">
        <v>31</v>
      </c>
    </row>
    <row r="20" spans="2:3" x14ac:dyDescent="0.25">
      <c r="B20" s="4">
        <f ca="1">TODAY()+16</f>
        <v>42932</v>
      </c>
      <c r="C20" s="5">
        <v>62</v>
      </c>
    </row>
    <row r="21" spans="2:3" x14ac:dyDescent="0.25">
      <c r="B21" s="4">
        <f ca="1">TODAY()+17</f>
        <v>42933</v>
      </c>
      <c r="C21" s="5">
        <v>53</v>
      </c>
    </row>
    <row r="22" spans="2:3" x14ac:dyDescent="0.25">
      <c r="B22" s="4">
        <f ca="1">TODAY()+18</f>
        <v>42934</v>
      </c>
      <c r="C22" s="5">
        <v>72</v>
      </c>
    </row>
    <row r="23" spans="2:3" x14ac:dyDescent="0.25">
      <c r="B23" s="4">
        <f ca="1">TODAY()+19</f>
        <v>42935</v>
      </c>
      <c r="C23" s="5">
        <v>69</v>
      </c>
    </row>
    <row r="24" spans="2:3" x14ac:dyDescent="0.25">
      <c r="B24" s="4">
        <f ca="1">TODAY()+20</f>
        <v>42936</v>
      </c>
      <c r="C24" s="5">
        <v>58</v>
      </c>
    </row>
    <row r="25" spans="2:3" x14ac:dyDescent="0.25">
      <c r="B25" s="4">
        <f ca="1">TODAY()+21</f>
        <v>42937</v>
      </c>
      <c r="C25" s="5">
        <v>71</v>
      </c>
    </row>
    <row r="26" spans="2:3" x14ac:dyDescent="0.25">
      <c r="B26" s="4">
        <f ca="1">TODAY()+22</f>
        <v>42938</v>
      </c>
      <c r="C26" s="5">
        <v>60</v>
      </c>
    </row>
    <row r="27" spans="2:3" x14ac:dyDescent="0.25">
      <c r="B27" s="4">
        <f ca="1">TODAY()+23</f>
        <v>42939</v>
      </c>
      <c r="C27" s="5">
        <v>64</v>
      </c>
    </row>
  </sheetData>
  <dataValidations count="5">
    <dataValidation allowBlank="1" showInputMessage="1" showErrorMessage="1" prompt="Creați o diagramă a produselor fabricate în această foaie de lucru. Introduceți data și numărul de componente în tabelul specificat. Diagrama ilustrează datele produselor fabricate" sqref="A1"/>
    <dataValidation allowBlank="1" showInputMessage="1" showErrorMessage="1" prompt="Titlul acestei foi de lucru se află în această celulă. Introduceți datele produselor fabricate în tabelul de mai jos. O diagramă a produselor fabricate începe de la celula E3" sqref="B1"/>
    <dataValidation allowBlank="1" showInputMessage="1" showErrorMessage="1" prompt="Introduceți data în această coloană, sub acest titlu. Utilizați filtrele din titluri pentru a găsi anumite intrări" sqref="B3"/>
    <dataValidation allowBlank="1" showInputMessage="1" showErrorMessage="1" prompt="Introduceți numărul de componente finalizate în această coloană, sub acest titlu" sqref="C3"/>
    <dataValidation allowBlank="1" showInputMessage="1" showErrorMessage="1" prompt="O diagramă coloană grupată cu produsele fabricate se află în celulele E3 - F27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REZULTATE PRODUCȚIE</vt:lpstr>
      <vt:lpstr>ColumnTitle1</vt:lpstr>
      <vt:lpstr>'REZULTATE PRODUCȚIE'!Imprimare_titluri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2017-06-30T12:17:46Z</dcterms:modified>
</cp:coreProperties>
</file>