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5"/>
  <workbookPr filterPrivacy="1"/>
  <xr:revisionPtr revIDLastSave="0" documentId="13_ncr:1_{CFAD12EA-7829-4E24-88BE-0F280B3C87F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zumat" sheetId="7" r:id="rId1"/>
    <sheet name="Venituri și cheltuieli" sheetId="8" r:id="rId2"/>
  </sheets>
  <definedNames>
    <definedName name="CăutareCategorie">Categorii[Categorie]</definedName>
    <definedName name="_xlnm.Print_Titles" localSheetId="0">Rezumat!$5:$5</definedName>
    <definedName name="_xlnm.Print_Titles" localSheetId="1">'Venituri și cheltuieli'!$3:$3</definedName>
    <definedName name="RândAntetRezumat">Categorii[[#Headers],[Total]]</definedName>
    <definedName name="SubPeste">TotalVenituri-(SUM(Categorii[Total])-TotalVenituri)</definedName>
    <definedName name="Titlu_buget">Rezumat!$B$1</definedName>
    <definedName name="TotalVenituri">Rezumat!$D$6</definedName>
    <definedName name="Tranzacție">Înregistrare[#All]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11" i="7"/>
  <c r="D12" i="7"/>
  <c r="D13" i="7"/>
  <c r="D14" i="7"/>
  <c r="D15" i="7"/>
  <c r="D16" i="7"/>
  <c r="B1" i="8"/>
  <c r="B3" i="7" l="1"/>
</calcChain>
</file>

<file path=xl/sharedStrings.xml><?xml version="1.0" encoding="utf-8"?>
<sst xmlns="http://schemas.openxmlformats.org/spreadsheetml/2006/main" count="72" uniqueCount="44">
  <si>
    <t>Rezumatul bugetului lunar</t>
  </si>
  <si>
    <t>[INTRODUCEȚI LUNA]</t>
  </si>
  <si>
    <t>Rezumatul bugetului</t>
  </si>
  <si>
    <t>Categorie</t>
  </si>
  <si>
    <t>Venit</t>
  </si>
  <si>
    <t>Locuință</t>
  </si>
  <si>
    <t>Utilități</t>
  </si>
  <si>
    <t>Alimente</t>
  </si>
  <si>
    <t>Asigurare</t>
  </si>
  <si>
    <t>Telefon</t>
  </si>
  <si>
    <t>Carduri de credit</t>
  </si>
  <si>
    <t>Școală</t>
  </si>
  <si>
    <t>Economii</t>
  </si>
  <si>
    <t>Divertisment</t>
  </si>
  <si>
    <t>Altele</t>
  </si>
  <si>
    <t>Total</t>
  </si>
  <si>
    <r>
      <t>Întâmpinați dificultăți la planificarea bugetului? Utilizați acest</t>
    </r>
    <r>
      <rPr>
        <b/>
        <sz val="11"/>
        <color theme="4" tint="-0.499984740745262"/>
        <rFont val="Arial"/>
        <family val="2"/>
        <scheme val="minor"/>
      </rPr>
      <t xml:space="preserve"> calculator de buget lunar</t>
    </r>
    <r>
      <rPr>
        <sz val="11"/>
        <color theme="4" tint="-0.499984740745262"/>
        <rFont val="Arial"/>
        <family val="2"/>
        <scheme val="minor"/>
      </rPr>
      <t xml:space="preserve"> pentru a vă ajuta să identificați veniturile și cheltuielile lunare. Adăugați categorii noi pe care doriți să le urmăriți la tabelul </t>
    </r>
    <r>
      <rPr>
        <b/>
        <sz val="11"/>
        <color theme="4" tint="-0.499984740745262"/>
        <rFont val="Arial"/>
        <family val="2"/>
        <scheme val="minor"/>
      </rPr>
      <t>Rezumatul bugetului</t>
    </r>
    <r>
      <rPr>
        <sz val="11"/>
        <color theme="4" tint="-0.499984740745262"/>
        <rFont val="Arial"/>
        <family val="2"/>
        <scheme val="minor"/>
      </rPr>
      <t xml:space="preserve"> sau modificați-le pe cele care au fost adăugate pentru a se potrivi nevoilor dvs. Apoi, introduceți toate veniturile și cheltuielile dintr-o singură lună în tabelul </t>
    </r>
    <r>
      <rPr>
        <b/>
        <sz val="11"/>
        <color theme="4" tint="-0.499984740745262"/>
        <rFont val="Arial"/>
        <family val="2"/>
        <scheme val="minor"/>
      </rPr>
      <t>Venituri și cheltuieli lunare</t>
    </r>
    <r>
      <rPr>
        <sz val="11"/>
        <color theme="4" tint="-0.499984740745262"/>
        <rFont val="Arial"/>
        <family val="2"/>
        <scheme val="minor"/>
      </rPr>
      <t xml:space="preserve"> și atribuiți o categorie fiecărui element. Atunci când introduceți o sumă, categoria asociată din tabelul </t>
    </r>
    <r>
      <rPr>
        <b/>
        <sz val="11"/>
        <color theme="4" tint="-0.499984740745262"/>
        <rFont val="Arial"/>
        <family val="2"/>
        <scheme val="minor"/>
      </rPr>
      <t>Rezumatul bugetului</t>
    </r>
    <r>
      <rPr>
        <sz val="11"/>
        <color theme="4" tint="-0.499984740745262"/>
        <rFont val="Arial"/>
        <family val="2"/>
        <scheme val="minor"/>
      </rPr>
      <t xml:space="preserve"> va fi însumată automat.</t>
    </r>
  </si>
  <si>
    <t>Venituri și cheltuieli</t>
  </si>
  <si>
    <t>Descriere</t>
  </si>
  <si>
    <t>Salariul Iulianei</t>
  </si>
  <si>
    <t>Înmatriculare școlară</t>
  </si>
  <si>
    <t>Electricitate și gaze</t>
  </si>
  <si>
    <t>Rechizite școlare</t>
  </si>
  <si>
    <t>Magazin alimentar</t>
  </si>
  <si>
    <t>Videoclip Southridge</t>
  </si>
  <si>
    <t>Furnizorul de telefonie</t>
  </si>
  <si>
    <t>Fluturașul de salariu al lui Andrei</t>
  </si>
  <si>
    <t>Woodgrove Bank</t>
  </si>
  <si>
    <t>Asigurare de locuință</t>
  </si>
  <si>
    <t>Școala de arte frumoase</t>
  </si>
  <si>
    <t>Messenger consolidat</t>
  </si>
  <si>
    <t>Asigurare auto</t>
  </si>
  <si>
    <t>Cină și film</t>
  </si>
  <si>
    <t>Sumă</t>
  </si>
  <si>
    <t>Note</t>
  </si>
  <si>
    <t>Numărul de mobil al Crinei</t>
  </si>
  <si>
    <t>Credit ipotecar</t>
  </si>
  <si>
    <t>Asigurare locuință</t>
  </si>
  <si>
    <t>Taxe școlare</t>
  </si>
  <si>
    <t>Cardul Iulianei</t>
  </si>
  <si>
    <t>Numărul de mobil al Iulianei</t>
  </si>
  <si>
    <t>Taxe de proprietate</t>
  </si>
  <si>
    <t>Cardul Cristinei</t>
  </si>
  <si>
    <t>Bugetul este calculat în foaia de lucru. Introduceți venitul și cheltuielile lunare în tabelul Registru, fila Venit și cheltuieli. Suma sub/peste buget este calculată automat în celula B3. Categoriile pot fi adăugate sub rezumatul bugetului din foaie de lucru.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</si>
</sst>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_);_(&quot;$&quot;* \(#,##0\);_(&quot;$&quot;* &quot;-&quot;_);_(@_)"/>
    <numFmt numFmtId="165" formatCode="#,##0.00\ [$lei-418];\-#,##0.00\ [$lei-418]"/>
    <numFmt numFmtId="166" formatCode="#,##0.00_ ;\-#,##0.00\ "/>
  </numFmts>
  <fonts count="10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b/>
      <sz val="22"/>
      <color theme="4" tint="0.59999389629810485"/>
      <name val="Arial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6" fontId="5" fillId="0" borderId="0" applyFont="0" applyFill="0" applyBorder="0" applyProtection="0">
      <alignment horizontal="right" vertical="center" indent="2"/>
    </xf>
    <xf numFmtId="165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</cellStyleXfs>
  <cellXfs count="24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0" fontId="4" fillId="3" borderId="0" xfId="0" applyFont="1" applyFill="1" applyAlignment="1">
      <alignment horizontal="left" vertical="top" wrapText="1" indent="1"/>
    </xf>
    <xf numFmtId="0" fontId="9" fillId="6" borderId="0" xfId="1" applyFont="1" applyAlignment="1">
      <alignment horizontal="left" wrapText="1" indent="1"/>
    </xf>
    <xf numFmtId="165" fontId="7" fillId="2" borderId="0" xfId="7" applyNumberFormat="1" applyFill="1" applyBorder="1">
      <alignment horizontal="right" vertical="center" indent="2"/>
    </xf>
    <xf numFmtId="165" fontId="0" fillId="6" borderId="0" xfId="4" applyFont="1" applyFill="1" applyBorder="1">
      <alignment vertical="center"/>
    </xf>
    <xf numFmtId="0" fontId="6" fillId="7" borderId="0" xfId="9">
      <alignment horizontal="center" vertical="center"/>
    </xf>
    <xf numFmtId="0" fontId="3" fillId="6" borderId="0" xfId="1" applyBorder="1" applyAlignment="1">
      <alignment horizontal="center" vertical="center"/>
    </xf>
    <xf numFmtId="0" fontId="3" fillId="4" borderId="0" xfId="2" applyNumberFormat="1" applyBorder="1" applyAlignment="1">
      <alignment horizontal="center" vertical="center"/>
    </xf>
    <xf numFmtId="0" fontId="3" fillId="2" borderId="0" xfId="2" applyFill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  <xf numFmtId="166" fontId="0" fillId="6" borderId="0" xfId="3" applyNumberFormat="1" applyFont="1" applyFill="1">
      <alignment horizontal="right" vertical="center" indent="2"/>
    </xf>
    <xf numFmtId="166" fontId="0" fillId="0" borderId="0" xfId="3" applyNumberFormat="1" applyFont="1" applyFill="1" applyBorder="1">
      <alignment horizontal="right" vertical="center" indent="2"/>
    </xf>
  </cellXfs>
  <cellStyles count="10">
    <cellStyle name="20% - Accent1" xfId="8" builtinId="30"/>
    <cellStyle name="Accent2" xfId="9" builtinId="33" customBuiltin="1"/>
    <cellStyle name="Monedă" xfId="4" builtinId="4" customBuiltin="1"/>
    <cellStyle name="Monedă [0]" xfId="5" builtinId="7" customBuiltin="1"/>
    <cellStyle name="Normal" xfId="0" builtinId="0" customBuiltin="1"/>
    <cellStyle name="Titlu" xfId="1" builtinId="15" customBuiltin="1"/>
    <cellStyle name="Titlu 1" xfId="2" builtinId="16" customBuiltin="1"/>
    <cellStyle name="Titlu 2" xfId="6" builtinId="17" customBuiltin="1"/>
    <cellStyle name="Total" xfId="7" builtinId="25" customBuiltin="1"/>
    <cellStyle name="Virgulă [0]" xfId="3" builtinId="6" customBuiltin="1"/>
  </cellStyles>
  <dxfs count="10">
    <dxf>
      <font>
        <b val="0"/>
        <i val="0"/>
        <color theme="7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000000"/>
          <bgColor rgb="FFD2EDEE"/>
        </patternFill>
      </fill>
    </dxf>
    <dxf>
      <font>
        <color theme="0"/>
      </font>
      <fill>
        <patternFill>
          <bgColor theme="7" tint="-0.24994659260841701"/>
        </patternFill>
      </fill>
    </dxf>
    <dxf>
      <numFmt numFmtId="166" formatCode="#,##0.00_ ;\-#,##0.00\ "/>
    </dxf>
    <dxf>
      <font>
        <b val="0"/>
        <i val="0"/>
        <color theme="7" tint="-0.24994659260841701"/>
      </font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Rezumatul bugetului" pivot="0" count="2" xr9:uid="{00000000-0011-0000-FFFF-FFFF00000000}">
      <tableStyleElement type="wholeTable" dxfId="9"/>
      <tableStyleElement type="headerRow" dxfId="8"/>
    </tableStyle>
  </tableStyles>
  <colors>
    <mruColors>
      <color rgb="FF379395"/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Grafică" descr="Operatori matematici care se repetă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ategorii" displayName="Categorii" ref="C5:D16" totalsRowShown="0">
  <tableColumns count="2">
    <tableColumn id="1" xr3:uid="{00000000-0010-0000-0000-000001000000}" name="Categorie"/>
    <tableColumn id="2" xr3:uid="{00000000-0010-0000-0000-000002000000}" name="Total" dataDxfId="5" dataCellStyle="Virgulă [0]">
      <calculatedColumnFormula>SUMIF(Înregistrare[Categorie],"=" &amp;Categorii[[#This Row],[Categorie]],Înregistrare[Sumă])</calculatedColumnFormula>
    </tableColumn>
  </tableColumns>
  <tableStyleInfo name="Rezumatul bugetului" showFirstColumn="0" showLastColumn="0" showRowStripes="0" showColumnStripes="0"/>
  <extLst>
    <ext xmlns:x14="http://schemas.microsoft.com/office/spreadsheetml/2009/9/main" uri="{504A1905-F514-4f6f-8877-14C23A59335A}">
      <x14:table altTextSummary="Introduceți sau modificați Categoria în această coloană, sub acest titlu. Păstrați Categoria de venituri în primul rând pentru calcule rezumative corecte. Totalul este calculat automat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Înregistrare" displayName="Înregistrare" ref="B3:E23" totalsRowDxfId="3">
  <tableColumns count="4">
    <tableColumn id="2" xr3:uid="{00000000-0010-0000-0100-000002000000}" name="Categorie" totalsRowDxfId="2"/>
    <tableColumn id="7" xr3:uid="{00000000-0010-0000-0100-000007000000}" name="Descriere" totalsRowDxfId="1"/>
    <tableColumn id="3" xr3:uid="{00000000-0010-0000-0100-000003000000}" name="Sumă" totalsRowFunction="sum" dataCellStyle="Monedă"/>
    <tableColumn id="1" xr3:uid="{00000000-0010-0000-0100-000001000000}" name="Note"/>
  </tableColumns>
  <tableStyleInfo name="Rezumatul bugetului" showFirstColumn="0" showLastColumn="0" showRowStripes="1" showColumnStripes="0"/>
  <extLst>
    <ext xmlns:x14="http://schemas.microsoft.com/office/spreadsheetml/2009/9/main" uri="{504A1905-F514-4f6f-8877-14C23A59335A}">
      <x14:table altTextSummary="Introduceți categoria, descrierea, suma și notele în acest tabel. Lista de categorii se actualizează automat din tabelul Categorii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2" style="1" customWidth="1"/>
    <col min="3" max="3" width="20.25" style="1" customWidth="1"/>
    <col min="4" max="4" width="20.375" style="1" customWidth="1"/>
    <col min="5" max="5" width="2.625" style="7" customWidth="1"/>
    <col min="6" max="6" width="42.125" style="3" customWidth="1"/>
    <col min="7" max="16384" width="9" style="3"/>
  </cols>
  <sheetData>
    <row r="1" spans="1:6" ht="41.25" customHeight="1" x14ac:dyDescent="0.4">
      <c r="A1" s="12" t="s">
        <v>43</v>
      </c>
      <c r="B1" s="16" t="s">
        <v>0</v>
      </c>
      <c r="C1" s="16"/>
      <c r="D1" s="16"/>
      <c r="E1" s="16"/>
      <c r="F1" s="19" t="s">
        <v>16</v>
      </c>
    </row>
    <row r="2" spans="1:6" ht="41.25" customHeight="1" x14ac:dyDescent="0.2">
      <c r="A2" s="10"/>
      <c r="B2" s="17" t="s">
        <v>1</v>
      </c>
      <c r="C2" s="17"/>
      <c r="D2" s="17"/>
      <c r="E2" s="17"/>
      <c r="F2" s="19"/>
    </row>
    <row r="3" spans="1:6" ht="41.25" customHeight="1" x14ac:dyDescent="0.2">
      <c r="B3" s="15" t="str">
        <f>CONCATENATE("Sub/Peste: "&amp;TEXT(SubPeste,"#.##0,00 [$lei-ro-RO];-#.##0,00 [$lei-ro-RO]"))</f>
        <v>Sub/Peste: 928,00 lei</v>
      </c>
      <c r="C3" s="15"/>
      <c r="D3" s="15"/>
      <c r="F3" s="19"/>
    </row>
    <row r="4" spans="1:6" ht="37.5" customHeight="1" x14ac:dyDescent="0.2">
      <c r="C4" s="18" t="s">
        <v>2</v>
      </c>
      <c r="D4" s="18"/>
      <c r="E4" s="9"/>
      <c r="F4" s="19"/>
    </row>
    <row r="5" spans="1:6" ht="27.75" customHeight="1" x14ac:dyDescent="0.2">
      <c r="C5" s="6" t="s">
        <v>3</v>
      </c>
      <c r="D5" s="13" t="s">
        <v>15</v>
      </c>
      <c r="F5" s="19"/>
    </row>
    <row r="6" spans="1:6" ht="21.75" customHeight="1" x14ac:dyDescent="0.2">
      <c r="C6" t="s">
        <v>4</v>
      </c>
      <c r="D6" s="22">
        <f>SUMIF(Înregistrare[Categorie],"=" &amp;Categorii[[#This Row],[Categorie]],Înregistrare[Sumă])</f>
        <v>4500</v>
      </c>
      <c r="F6" s="19"/>
    </row>
    <row r="7" spans="1:6" ht="21.75" customHeight="1" x14ac:dyDescent="0.2">
      <c r="C7" t="s">
        <v>5</v>
      </c>
      <c r="D7" s="23">
        <f>SUMIF(Înregistrare[Categorie],"=" &amp;Categorii[[#This Row],[Categorie]],Înregistrare[Sumă])</f>
        <v>1410</v>
      </c>
      <c r="F7" s="11"/>
    </row>
    <row r="8" spans="1:6" ht="21.75" customHeight="1" x14ac:dyDescent="0.2">
      <c r="C8" t="s">
        <v>6</v>
      </c>
      <c r="D8" s="23">
        <f>SUMIF(Înregistrare[Categorie],"=" &amp;Categorii[[#This Row],[Categorie]],Înregistrare[Sumă])</f>
        <v>73</v>
      </c>
      <c r="F8" s="11"/>
    </row>
    <row r="9" spans="1:6" ht="21.75" customHeight="1" x14ac:dyDescent="0.2">
      <c r="C9" t="s">
        <v>7</v>
      </c>
      <c r="D9" s="23">
        <f>SUMIF(Înregistrare[Categorie],"=" &amp;Categorii[[#This Row],[Categorie]],Înregistrare[Sumă])</f>
        <v>220</v>
      </c>
    </row>
    <row r="10" spans="1:6" ht="21.75" customHeight="1" x14ac:dyDescent="0.2">
      <c r="C10" t="s">
        <v>8</v>
      </c>
      <c r="D10" s="23">
        <f>SUMIF(Înregistrare[Categorie],"=" &amp;Categorii[[#This Row],[Categorie]],Înregistrare[Sumă])</f>
        <v>180</v>
      </c>
    </row>
    <row r="11" spans="1:6" ht="21.75" customHeight="1" x14ac:dyDescent="0.2">
      <c r="C11" t="s">
        <v>9</v>
      </c>
      <c r="D11" s="23">
        <f>SUMIF(Înregistrare[Categorie],"=" &amp;Categorii[[#This Row],[Categorie]],Înregistrare[Sumă])</f>
        <v>104</v>
      </c>
    </row>
    <row r="12" spans="1:6" ht="21.75" customHeight="1" x14ac:dyDescent="0.2">
      <c r="C12" t="s">
        <v>10</v>
      </c>
      <c r="D12" s="23">
        <f>SUMIF(Înregistrare[Categorie],"=" &amp;Categorii[[#This Row],[Categorie]],Înregistrare[Sumă])</f>
        <v>315</v>
      </c>
    </row>
    <row r="13" spans="1:6" ht="21.75" customHeight="1" x14ac:dyDescent="0.2">
      <c r="C13" t="s">
        <v>11</v>
      </c>
      <c r="D13" s="23">
        <f>SUMIF(Înregistrare[Categorie],"=" &amp;Categorii[[#This Row],[Categorie]],Înregistrare[Sumă])</f>
        <v>1063</v>
      </c>
      <c r="F13" s="11"/>
    </row>
    <row r="14" spans="1:6" ht="21.75" customHeight="1" x14ac:dyDescent="0.2">
      <c r="C14" t="s">
        <v>12</v>
      </c>
      <c r="D14" s="23">
        <f>SUMIF(Înregistrare[Categorie],"=" &amp;Categorii[[#This Row],[Categorie]],Înregistrare[Sumă])</f>
        <v>100</v>
      </c>
      <c r="F14" s="11"/>
    </row>
    <row r="15" spans="1:6" ht="21.75" customHeight="1" x14ac:dyDescent="0.2">
      <c r="C15" t="s">
        <v>13</v>
      </c>
      <c r="D15" s="23">
        <f>SUMIF(Înregistrare[Categorie],"=" &amp;Categorii[[#This Row],[Categorie]],Înregistrare[Sumă])</f>
        <v>107</v>
      </c>
      <c r="F15" s="11"/>
    </row>
    <row r="16" spans="1:6" ht="21.75" customHeight="1" x14ac:dyDescent="0.2">
      <c r="C16" t="s">
        <v>14</v>
      </c>
      <c r="D16" s="23">
        <f>SUMIF(Înregistrare[Categorie],"=" &amp;Categorii[[#This Row],[Categorie]],Înregistrare[Sumă])</f>
        <v>0</v>
      </c>
      <c r="F16" s="11"/>
    </row>
    <row r="17" spans="6:6" ht="21.75" customHeight="1" x14ac:dyDescent="0.2">
      <c r="F17" s="11"/>
    </row>
    <row r="18" spans="6:6" ht="21.75" customHeight="1" x14ac:dyDescent="0.2">
      <c r="F18" s="11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7" priority="4">
      <formula>SubPeste&lt;0</formula>
    </cfRule>
  </conditionalFormatting>
  <conditionalFormatting sqref="D6:D16">
    <cfRule type="expression" dxfId="4" priority="1" stopIfTrue="1">
      <formula>ROW()-ROW(RândAntetRezumat)=1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xWindow="307" yWindow="329" count="7">
    <dataValidation allowBlank="1" showInputMessage="1" showErrorMessage="1" prompt="Titlul acestei foi de lucru se află în această celulă. Rezumatul bugetului se află în tabelul Categorii, începând cu celula C4. Introduceți luna în celula de mai jos" sqref="B1:E1" xr:uid="{00000000-0002-0000-0000-000001000000}"/>
    <dataValidation allowBlank="1" showInputMessage="1" showErrorMessage="1" prompt="Rezumatul bugetului se află în tabelul de mai jos. Introduceți sau modificați categoriile din acest tabel pentru a actualiza categoriile din tabelul Registru din dreapta" sqref="C4:D4" xr:uid="{00000000-0002-0000-0000-000002000000}"/>
    <dataValidation allowBlank="1" showInputMessage="1" showErrorMessage="1" prompt="Introduceți sau modificați Categoria din această coloană, de sub acest titlu. Păstrați Categoria de venit pe primul rând pentru calcule rezumative precise" sqref="C5" xr:uid="{00000000-0002-0000-0000-000003000000}"/>
    <dataValidation allowBlank="1" showInputMessage="1" showErrorMessage="1" prompt="Totalul este calculat automat în această coloană, sub acest titlu" sqref="D5" xr:uid="{00000000-0002-0000-0000-000004000000}"/>
    <dataValidation allowBlank="1" showInputMessage="1" showErrorMessage="1" prompt="Suma sub/peste buget este calculată automat în această celulă. Introduceți venitul și cheltuielile lunare în foaia de lucru Venituri și cheltuieli. Sfatul se află în celula F1" sqref="B3:D3" xr:uid="{00000000-0002-0000-0000-000005000000}"/>
    <dataValidation allowBlank="1" showInputMessage="1" showErrorMessage="1" prompt="Introduceți luna în această celulă. Suma sub/peste buget se calculează automat în celula de mai jos" sqref="B2:E2" xr:uid="{00000000-0002-0000-0000-000006000000}"/>
    <dataValidation allowBlank="1" showInputMessage="1" showErrorMessage="1" sqref="A1" xr:uid="{00000000-0002-0000-0000-000007000000}"/>
  </dataValidations>
  <printOptions horizontalCentered="1"/>
  <pageMargins left="0.7" right="0.7" top="0.75" bottom="0.75" header="0.3" footer="0.3"/>
  <pageSetup paperSize="9" scale="80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19.375" style="2" customWidth="1"/>
    <col min="3" max="3" width="31.875" style="2" customWidth="1"/>
    <col min="4" max="4" width="14.875" style="2" customWidth="1"/>
    <col min="5" max="5" width="26.25" style="2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20" t="str">
        <f>Titlu_buget</f>
        <v>Rezumatul bugetului lunar</v>
      </c>
      <c r="C1" s="20"/>
      <c r="D1" s="20"/>
      <c r="E1" s="20"/>
      <c r="F1" s="20"/>
    </row>
    <row r="2" spans="1:6" ht="37.5" customHeight="1" x14ac:dyDescent="0.2">
      <c r="B2" s="21" t="s">
        <v>17</v>
      </c>
      <c r="C2" s="21"/>
      <c r="D2" s="21"/>
      <c r="E2" s="21"/>
      <c r="F2" s="21"/>
    </row>
    <row r="3" spans="1:6" ht="27.75" customHeight="1" x14ac:dyDescent="0.2">
      <c r="B3" s="5" t="s">
        <v>3</v>
      </c>
      <c r="C3" s="5" t="s">
        <v>18</v>
      </c>
      <c r="D3" s="5" t="s">
        <v>33</v>
      </c>
      <c r="E3" s="5" t="s">
        <v>34</v>
      </c>
      <c r="F3" s="4"/>
    </row>
    <row r="4" spans="1:6" ht="21.75" customHeight="1" x14ac:dyDescent="0.2">
      <c r="B4" t="s">
        <v>4</v>
      </c>
      <c r="C4" t="s">
        <v>19</v>
      </c>
      <c r="D4" s="14">
        <v>1250</v>
      </c>
      <c r="E4"/>
      <c r="F4" s="4"/>
    </row>
    <row r="5" spans="1:6" ht="21.75" customHeight="1" x14ac:dyDescent="0.2">
      <c r="B5" t="s">
        <v>11</v>
      </c>
      <c r="C5" t="s">
        <v>20</v>
      </c>
      <c r="D5" s="14">
        <v>225</v>
      </c>
      <c r="E5"/>
      <c r="F5" s="4"/>
    </row>
    <row r="6" spans="1:6" ht="21.75" customHeight="1" x14ac:dyDescent="0.2">
      <c r="B6" t="s">
        <v>6</v>
      </c>
      <c r="C6" t="s">
        <v>21</v>
      </c>
      <c r="D6" s="14">
        <v>73</v>
      </c>
      <c r="E6"/>
      <c r="F6" s="4"/>
    </row>
    <row r="7" spans="1:6" ht="21.75" customHeight="1" x14ac:dyDescent="0.2">
      <c r="B7" t="s">
        <v>11</v>
      </c>
      <c r="C7" t="s">
        <v>22</v>
      </c>
      <c r="D7" s="14">
        <v>38</v>
      </c>
      <c r="E7"/>
      <c r="F7" s="4"/>
    </row>
    <row r="8" spans="1:6" ht="21.75" customHeight="1" x14ac:dyDescent="0.2">
      <c r="B8" t="s">
        <v>7</v>
      </c>
      <c r="C8" t="s">
        <v>23</v>
      </c>
      <c r="D8" s="14">
        <v>40</v>
      </c>
      <c r="E8"/>
      <c r="F8" s="4"/>
    </row>
    <row r="9" spans="1:6" ht="21.75" customHeight="1" x14ac:dyDescent="0.2">
      <c r="B9" t="s">
        <v>13</v>
      </c>
      <c r="C9" t="s">
        <v>24</v>
      </c>
      <c r="D9" s="14">
        <v>7</v>
      </c>
      <c r="E9"/>
      <c r="F9" s="4"/>
    </row>
    <row r="10" spans="1:6" ht="21.75" customHeight="1" x14ac:dyDescent="0.2">
      <c r="B10" t="s">
        <v>9</v>
      </c>
      <c r="C10" t="s">
        <v>25</v>
      </c>
      <c r="D10" s="14">
        <v>24</v>
      </c>
      <c r="E10" t="s">
        <v>35</v>
      </c>
    </row>
    <row r="11" spans="1:6" ht="21.75" customHeight="1" x14ac:dyDescent="0.2">
      <c r="B11" t="s">
        <v>4</v>
      </c>
      <c r="C11" t="s">
        <v>26</v>
      </c>
      <c r="D11" s="14">
        <v>2000</v>
      </c>
      <c r="E11"/>
    </row>
    <row r="12" spans="1:6" ht="21.75" customHeight="1" x14ac:dyDescent="0.2">
      <c r="B12" t="s">
        <v>5</v>
      </c>
      <c r="C12" t="s">
        <v>27</v>
      </c>
      <c r="D12" s="14">
        <v>1000</v>
      </c>
      <c r="E12" t="s">
        <v>36</v>
      </c>
    </row>
    <row r="13" spans="1:6" ht="21.75" customHeight="1" x14ac:dyDescent="0.2">
      <c r="B13" t="s">
        <v>5</v>
      </c>
      <c r="C13" t="s">
        <v>28</v>
      </c>
      <c r="D13" s="14">
        <v>210</v>
      </c>
      <c r="E13" t="s">
        <v>37</v>
      </c>
    </row>
    <row r="14" spans="1:6" ht="21.75" customHeight="1" x14ac:dyDescent="0.2">
      <c r="B14" t="s">
        <v>11</v>
      </c>
      <c r="C14" t="s">
        <v>29</v>
      </c>
      <c r="D14" s="14">
        <v>800</v>
      </c>
      <c r="E14" t="s">
        <v>38</v>
      </c>
    </row>
    <row r="15" spans="1:6" ht="21.75" customHeight="1" x14ac:dyDescent="0.2">
      <c r="B15" t="s">
        <v>10</v>
      </c>
      <c r="C15" t="s">
        <v>27</v>
      </c>
      <c r="D15" s="14">
        <v>75</v>
      </c>
      <c r="E15" t="s">
        <v>39</v>
      </c>
    </row>
    <row r="16" spans="1:6" ht="21.75" customHeight="1" x14ac:dyDescent="0.2">
      <c r="B16" t="s">
        <v>12</v>
      </c>
      <c r="C16" t="s">
        <v>27</v>
      </c>
      <c r="D16" s="14">
        <v>100</v>
      </c>
      <c r="E16"/>
    </row>
    <row r="17" spans="2:5" ht="21.75" customHeight="1" x14ac:dyDescent="0.2">
      <c r="B17" t="s">
        <v>9</v>
      </c>
      <c r="C17" t="s">
        <v>30</v>
      </c>
      <c r="D17" s="14">
        <v>80</v>
      </c>
      <c r="E17" t="s">
        <v>40</v>
      </c>
    </row>
    <row r="18" spans="2:5" ht="21.75" customHeight="1" x14ac:dyDescent="0.2">
      <c r="B18" t="s">
        <v>4</v>
      </c>
      <c r="C18" t="s">
        <v>19</v>
      </c>
      <c r="D18" s="14">
        <v>1250</v>
      </c>
      <c r="E18"/>
    </row>
    <row r="19" spans="2:5" ht="21.75" customHeight="1" x14ac:dyDescent="0.2">
      <c r="B19" t="s">
        <v>5</v>
      </c>
      <c r="C19" t="s">
        <v>27</v>
      </c>
      <c r="D19" s="14">
        <v>200</v>
      </c>
      <c r="E19" t="s">
        <v>41</v>
      </c>
    </row>
    <row r="20" spans="2:5" ht="21.75" customHeight="1" x14ac:dyDescent="0.2">
      <c r="B20" t="s">
        <v>8</v>
      </c>
      <c r="C20" t="s">
        <v>31</v>
      </c>
      <c r="D20" s="14">
        <v>180</v>
      </c>
      <c r="E20" t="s">
        <v>31</v>
      </c>
    </row>
    <row r="21" spans="2:5" ht="21.75" customHeight="1" x14ac:dyDescent="0.2">
      <c r="B21" t="s">
        <v>7</v>
      </c>
      <c r="C21" t="s">
        <v>23</v>
      </c>
      <c r="D21" s="14">
        <v>180</v>
      </c>
      <c r="E21"/>
    </row>
    <row r="22" spans="2:5" ht="21.75" customHeight="1" x14ac:dyDescent="0.2">
      <c r="B22" t="s">
        <v>10</v>
      </c>
      <c r="C22" t="s">
        <v>27</v>
      </c>
      <c r="D22" s="14">
        <v>240</v>
      </c>
      <c r="E22" t="s">
        <v>42</v>
      </c>
    </row>
    <row r="23" spans="2:5" ht="21.75" customHeight="1" x14ac:dyDescent="0.2">
      <c r="B23" t="s">
        <v>13</v>
      </c>
      <c r="C23" t="s">
        <v>32</v>
      </c>
      <c r="D23" s="14">
        <v>100</v>
      </c>
      <c r="E23"/>
    </row>
  </sheetData>
  <mergeCells count="2">
    <mergeCell ref="B1:F1"/>
    <mergeCell ref="B2:F2"/>
  </mergeCells>
  <dataValidations count="9">
    <dataValidation allowBlank="1" showInputMessage="1" showErrorMessage="1" prompt="Introduceți Notele în această coloană, sub acest titlu" sqref="E3" xr:uid="{00000000-0002-0000-0100-000000000000}"/>
    <dataValidation allowBlank="1" showInputMessage="1" showErrorMessage="1" prompt="Introduceți Suma în această coloană, sub acest titlu" sqref="D3" xr:uid="{00000000-0002-0000-0100-000001000000}"/>
    <dataValidation allowBlank="1" showInputMessage="1" showErrorMessage="1" prompt="Introduceți Descrierea în această coloană, sub acest titlu" sqref="C3" xr:uid="{00000000-0002-0000-0100-000002000000}"/>
    <dataValidation type="list" errorStyle="warning" allowBlank="1" showInputMessage="1" showErrorMessage="1" error="Selectați o categorie din listă. Selectați ANULARE, apăsați ALT+SĂGEATĂ ÎN JOS pentru opțiuni, apoi SĂGEATĂ ÎN JOS și ENTER pentru a selecta" sqref="B4:B23" xr:uid="{00000000-0002-0000-0100-000003000000}">
      <formula1>CăutareCategorie</formula1>
    </dataValidation>
    <dataValidation allowBlank="1" showInputMessage="1" showErrorMessage="1" prompt="Each row in this column has a list of categories to choose from.  Use your mouse to select an option from the list for categorizing your income and expenses._x000a__x000a_To adjust list of categories, update the table on the Summary tab." sqref="B3" xr:uid="{00000000-0002-0000-0100-000004000000}"/>
    <dataValidation allowBlank="1" showInputMessage="1" showErrorMessage="1" prompt="Introduceți venitul și cheltuielile lunare în tabelul de mai jos" sqref="B2:F2" xr:uid="{00000000-0002-0000-0100-000005000000}"/>
    <dataValidation allowBlank="1" showInputMessage="1" showErrorMessage="1" prompt="Adăugați-vă veniturile și cheltuielile la această foaie. Totalurile vor fi calculate automat în fila Rezumat. De asemenea, suma peste/sub se va actualiza automat în fila Rezumat." sqref="A1" xr:uid="{00000000-0002-0000-0100-000006000000}"/>
    <dataValidation type="list" allowBlank="1" sqref="B24:B1048576" xr:uid="{00000000-0002-0000-0100-000007000000}">
      <formula1>CăutareCategorie</formula1>
    </dataValidation>
    <dataValidation allowBlank="1" showInputMessage="1" showErrorMessage="1" prompt="Titlul acestui registru de lucru se află în această celulă. Pentru a modifica titlul, editați titlul în Foaia de lucru rezumativă" sqref="B1:F1" xr:uid="{00000000-0002-0000-0100-000008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$B4=Rezumat!$C$6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D19C0637-E03A-451F-81CE-157B45FE83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F7203C78-922C-4BEC-8762-7C2052D570A6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A78A57CB-9654-4178-A9EE-380E7E028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TM00000050</ap:Template>
  <ap:ScaleCrop>false</ap:ScaleCrop>
  <ap:HeadingPairs>
    <vt:vector baseType="variant" size="4">
      <vt:variant>
        <vt:lpstr>Foi de lucru</vt:lpstr>
      </vt:variant>
      <vt:variant>
        <vt:i4>2</vt:i4>
      </vt:variant>
      <vt:variant>
        <vt:lpstr>Zone denumite</vt:lpstr>
      </vt:variant>
      <vt:variant>
        <vt:i4>7</vt:i4>
      </vt:variant>
    </vt:vector>
  </ap:HeadingPairs>
  <ap:TitlesOfParts>
    <vt:vector baseType="lpstr" size="9">
      <vt:lpstr>Rezumat</vt:lpstr>
      <vt:lpstr>Venituri și cheltuieli</vt:lpstr>
      <vt:lpstr>CăutareCategorie</vt:lpstr>
      <vt:lpstr>Rezumat!Imprimare_titluri</vt:lpstr>
      <vt:lpstr>'Venituri și cheltuieli'!Imprimare_titluri</vt:lpstr>
      <vt:lpstr>RândAntetRezumat</vt:lpstr>
      <vt:lpstr>Titlu_buget</vt:lpstr>
      <vt:lpstr>TotalVenituri</vt:lpstr>
      <vt:lpstr>Tranzacție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2022-11-06T05:55:04Z</dcterms:created>
  <dcterms:modified xsi:type="dcterms:W3CDTF">2022-12-14T06:39:31Z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