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15" windowWidth="14580" windowHeight="8175" tabRatio="603"/>
  </bookViews>
  <sheets>
    <sheet name="Tabela de Dados" sheetId="4" r:id="rId1"/>
    <sheet name="Medidas" sheetId="12" r:id="rId2"/>
    <sheet name="Peso - IMC" sheetId="13" r:id="rId3"/>
    <sheet name="Peso - Percentagem Massa Gorda" sheetId="15" r:id="rId4"/>
  </sheets>
  <definedNames>
    <definedName name="_xlnm.Print_Area" localSheetId="0">'Tabela de Dados'!$A$1:$N$37</definedName>
  </definedNames>
  <calcPr calcId="145621"/>
  <webPublishing codePage="1252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F8" i="4"/>
  <c r="G8" i="4" s="1"/>
  <c r="H8" i="4" s="1"/>
  <c r="F7" i="4"/>
  <c r="G7" i="4" s="1"/>
  <c r="H7" i="4" s="1"/>
  <c r="F9" i="4"/>
  <c r="G9" i="4" s="1"/>
  <c r="H9" i="4" s="1"/>
  <c r="F10" i="4"/>
  <c r="F11" i="4"/>
  <c r="G11" i="4" s="1"/>
  <c r="H11" i="4" s="1"/>
  <c r="G10" i="4"/>
  <c r="H10" i="4" s="1"/>
</calcChain>
</file>

<file path=xl/sharedStrings.xml><?xml version="1.0" encoding="utf-8"?>
<sst xmlns="http://schemas.openxmlformats.org/spreadsheetml/2006/main" count="11" uniqueCount="11">
  <si>
    <t>Data</t>
  </si>
  <si>
    <t>Gráfico de Progresso Físico para Homens</t>
  </si>
  <si>
    <t>Índice de Massa Corporal (IMC) Calculado</t>
  </si>
  <si>
    <t>Altura (m)</t>
  </si>
  <si>
    <t>Peso (kg)</t>
  </si>
  <si>
    <t>Peito (cm)</t>
  </si>
  <si>
    <t>Cintura (cm)</t>
  </si>
  <si>
    <t>Ancas (cm)</t>
  </si>
  <si>
    <t>Massa Corporal Magra Calculada (kg)</t>
  </si>
  <si>
    <t>Massa Gorda Corporal Calculada (kg)</t>
  </si>
  <si>
    <t>Percentagem de Massa Gorda Calculada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</si>
</sst>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/m/yyyy;@"/>
  </numFmts>
  <fonts count="9" x14ac:knownFonts="1"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1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64" fontId="0" fillId="0" borderId="0" xfId="0" applyAlignment="1">
      <alignment vertical="center"/>
    </xf>
    <xf numFmtId="0" fontId="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14">
    <dxf>
      <numFmt numFmtId="164" formatCode="0.0"/>
      <alignment horizontal="general" vertical="center" textRotation="0" wrapText="0" indent="0" justifyLastLine="0" shrinkToFit="0" readingOrder="0"/>
    </dxf>
    <dxf>
      <numFmt numFmtId="165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6" formatCode="d/m/yyyy;@"/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Medidas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'Tabela de Dados'!$E$6</c:f>
              <c:strCache>
                <c:ptCount val="1"/>
                <c:pt idx="0">
                  <c:v>Ancas (cm)</c:v>
                </c:pt>
              </c:strCache>
            </c:strRef>
          </c:tx>
          <c:cat>
            <c:numRef>
              <c:f>'Tabela de Dados'!$A$7:$A$11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Dados'!$E$7:$E$11</c:f>
              <c:numCache>
                <c:formatCode>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'Tabela de Dados'!$D$6</c:f>
              <c:strCache>
                <c:ptCount val="1"/>
                <c:pt idx="0">
                  <c:v>Cintura (cm)</c:v>
                </c:pt>
              </c:strCache>
            </c:strRef>
          </c:tx>
          <c:cat>
            <c:numRef>
              <c:f>'Tabela de Dados'!$A$7:$A$11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Dados'!$D$7:$D$11</c:f>
              <c:numCache>
                <c:formatCode>0.0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'Tabela de Dados'!$C$6</c:f>
              <c:strCache>
                <c:ptCount val="1"/>
                <c:pt idx="0">
                  <c:v>Peito (cm)</c:v>
                </c:pt>
              </c:strCache>
            </c:strRef>
          </c:tx>
          <c:cat>
            <c:numRef>
              <c:f>'Tabela de Dados'!$A$7:$A$11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Dados'!$C$7:$C$11</c:f>
              <c:numCache>
                <c:formatCode>0.0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43968"/>
        <c:axId val="79666496"/>
        <c:axId val="89957632"/>
      </c:line3DChart>
      <c:dateAx>
        <c:axId val="109843968"/>
        <c:scaling>
          <c:orientation val="minMax"/>
        </c:scaling>
        <c:delete val="0"/>
        <c:axPos val="b"/>
        <c:numFmt formatCode="d/m/yy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9666496"/>
        <c:crosses val="autoZero"/>
        <c:auto val="1"/>
        <c:lblOffset val="100"/>
        <c:baseTimeUnit val="days"/>
        <c:majorUnit val="7"/>
        <c:majorTimeUnit val="days"/>
      </c:dateAx>
      <c:valAx>
        <c:axId val="796664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9843968"/>
        <c:crosses val="autoZero"/>
        <c:crossBetween val="between"/>
      </c:valAx>
      <c:serAx>
        <c:axId val="8995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79666496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Peso - IMC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'Tabela de Dados'!$B$6</c:f>
              <c:strCache>
                <c:ptCount val="1"/>
                <c:pt idx="0">
                  <c:v>Peso (kg)</c:v>
                </c:pt>
              </c:strCache>
            </c:strRef>
          </c:tx>
          <c:invertIfNegative val="0"/>
          <c:cat>
            <c:numRef>
              <c:f>'Tabela de Dados'!$A$7:$A$11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830144"/>
        <c:axId val="110159552"/>
      </c:barChart>
      <c:lineChart>
        <c:grouping val="standard"/>
        <c:varyColors val="0"/>
        <c:ser>
          <c:idx val="0"/>
          <c:order val="0"/>
          <c:tx>
            <c:strRef>
              <c:f>'Tabela de Dados'!$I$6</c:f>
              <c:strCache>
                <c:ptCount val="1"/>
                <c:pt idx="0">
                  <c:v>Índice de Massa Corporal (IMC) Calculado</c:v>
                </c:pt>
              </c:strCache>
            </c:strRef>
          </c:tx>
          <c:cat>
            <c:numRef>
              <c:f>'Tabela de Dados'!$A$7:$A$11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Dados'!$I$7:$I$11</c:f>
              <c:numCache>
                <c:formatCode>0.0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45504"/>
        <c:axId val="110160128"/>
      </c:lineChart>
      <c:dateAx>
        <c:axId val="109830144"/>
        <c:scaling>
          <c:orientation val="minMax"/>
        </c:scaling>
        <c:delete val="0"/>
        <c:axPos val="b"/>
        <c:numFmt formatCode="d/m/yyyy;@" sourceLinked="1"/>
        <c:majorTickMark val="none"/>
        <c:minorTickMark val="none"/>
        <c:tickLblPos val="nextTo"/>
        <c:crossAx val="110159552"/>
        <c:crosses val="autoZero"/>
        <c:auto val="1"/>
        <c:lblOffset val="100"/>
        <c:baseTimeUnit val="days"/>
      </c:dateAx>
      <c:valAx>
        <c:axId val="110159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109830144"/>
        <c:crosses val="autoZero"/>
        <c:crossBetween val="between"/>
      </c:valAx>
      <c:valAx>
        <c:axId val="110160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/>
                  <a:t>IMC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9845504"/>
        <c:crosses val="max"/>
        <c:crossBetween val="between"/>
      </c:valAx>
      <c:dateAx>
        <c:axId val="109845504"/>
        <c:scaling>
          <c:orientation val="minMax"/>
        </c:scaling>
        <c:delete val="1"/>
        <c:axPos val="b"/>
        <c:numFmt formatCode="d/m/yyyy;@" sourceLinked="1"/>
        <c:majorTickMark val="out"/>
        <c:minorTickMark val="none"/>
        <c:tickLblPos val="nextTo"/>
        <c:crossAx val="11016012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Peso - Percentagem de Massa Gorda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'Tabela de Dados'!$B$6</c:f>
              <c:strCache>
                <c:ptCount val="1"/>
                <c:pt idx="0">
                  <c:v>Peso (kg)</c:v>
                </c:pt>
              </c:strCache>
            </c:strRef>
          </c:tx>
          <c:invertIfNegative val="0"/>
          <c:cat>
            <c:numRef>
              <c:f>'Tabela de Dados'!$A$7:$A$11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831680"/>
        <c:axId val="110161856"/>
      </c:barChart>
      <c:lineChart>
        <c:grouping val="standard"/>
        <c:varyColors val="0"/>
        <c:ser>
          <c:idx val="1"/>
          <c:order val="1"/>
          <c:tx>
            <c:strRef>
              <c:f>'Tabela de Dados'!$H$6</c:f>
              <c:strCache>
                <c:ptCount val="1"/>
                <c:pt idx="0">
                  <c:v>Percentagem de Massa Gorda Calculada (kg)</c:v>
                </c:pt>
              </c:strCache>
            </c:strRef>
          </c:tx>
          <c:cat>
            <c:numRef>
              <c:f>'Tabela de Dados'!$A$7:$A$11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'Tabela de Dados'!$H$7:$H$11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42944"/>
        <c:axId val="110162432"/>
      </c:lineChart>
      <c:dateAx>
        <c:axId val="109831680"/>
        <c:scaling>
          <c:orientation val="minMax"/>
        </c:scaling>
        <c:delete val="0"/>
        <c:axPos val="b"/>
        <c:numFmt formatCode="d/m/yyyy;@" sourceLinked="1"/>
        <c:majorTickMark val="none"/>
        <c:minorTickMark val="none"/>
        <c:tickLblPos val="nextTo"/>
        <c:crossAx val="110161856"/>
        <c:crosses val="autoZero"/>
        <c:auto val="1"/>
        <c:lblOffset val="100"/>
        <c:baseTimeUnit val="days"/>
      </c:dateAx>
      <c:valAx>
        <c:axId val="1101618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9831680"/>
        <c:crosses val="autoZero"/>
        <c:crossBetween val="between"/>
      </c:valAx>
      <c:valAx>
        <c:axId val="1101624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/>
                  <a:t>Percentagem de Massa Gorda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09842944"/>
        <c:crosses val="max"/>
        <c:crossBetween val="between"/>
      </c:valAx>
      <c:dateAx>
        <c:axId val="109842944"/>
        <c:scaling>
          <c:orientation val="minMax"/>
        </c:scaling>
        <c:delete val="1"/>
        <c:axPos val="b"/>
        <c:numFmt formatCode="d/m/yyyy;@" sourceLinked="1"/>
        <c:majorTickMark val="out"/>
        <c:minorTickMark val="none"/>
        <c:tickLblPos val="nextTo"/>
        <c:crossAx val="11016243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fitness" displayName="boa_condição_física" ref="A6:I11" totalsRowShown="0" headerRowDxfId="9" headerRowCellStyle="Normal" dataCellStyle="Normal">
  <autoFilter ref="A6:I11"/>
  <tableColumns count="9">
    <tableColumn id="1" name="Data" dataDxfId="8" dataCellStyle="Normal"/>
    <tableColumn id="2" name="Peso (kg)" dataDxfId="7" dataCellStyle="Normal"/>
    <tableColumn id="3" name="Peito (cm)" dataDxfId="6" dataCellStyle="Normal"/>
    <tableColumn id="4" name="Cintura (cm)" dataDxfId="5" dataCellStyle="Normal"/>
    <tableColumn id="5" name="Ancas (cm)" dataDxfId="4" dataCellStyle="Normal"/>
    <tableColumn id="6" name="Massa Corporal Magra Calculada (kg)" dataDxfId="3" dataCellStyle="Normal">
      <calculatedColumnFormula>(1.1*boa_condição_física[[#This Row],[Peso (kg)]])-128*(boa_condição_física[[#This Row],[Peso (kg)]]^2/(100*$B$3)^2)</calculatedColumnFormula>
    </tableColumn>
    <tableColumn id="7" name="Massa Gorda Corporal Calculada (kg)" dataDxfId="2" dataCellStyle="Normal">
      <calculatedColumnFormula>B7-F7</calculatedColumnFormula>
    </tableColumn>
    <tableColumn id="8" name="Percentagem de Massa Gorda Calculada (kg)" dataDxfId="1" dataCellStyle="Normal">
      <calculatedColumnFormula>IF(ISERROR((G7*100)/B7),"0.0",(G7*100)/B7)*0.01</calculatedColumnFormula>
    </tableColumn>
    <tableColumn id="9" name="Índice de Massa Corporal (IMC) Calculado" dataDxfId="0" dataCellStyle="Normal">
      <calculatedColumnFormula>(boa_condição_física[[#This Row],[Peso (kg)]]/($B$3*$B$3))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tabSelected="1" workbookViewId="0">
      <selection sqref="A1:I1"/>
    </sheetView>
  </sheetViews>
  <sheetFormatPr defaultRowHeight="15.95" customHeight="1" x14ac:dyDescent="0.2"/>
  <cols>
    <col min="1" max="2" width="11.6640625" style="3" customWidth="1"/>
    <col min="3" max="3" width="12" style="3" customWidth="1"/>
    <col min="4" max="4" width="14.1640625" style="3" customWidth="1"/>
    <col min="5" max="5" width="12.83203125" style="3" customWidth="1"/>
    <col min="6" max="6" width="20.33203125" style="3" customWidth="1"/>
    <col min="7" max="7" width="20.1640625" style="3" customWidth="1"/>
    <col min="8" max="8" width="21.33203125" style="3" customWidth="1"/>
    <col min="9" max="9" width="22.83203125" style="3" customWidth="1"/>
    <col min="10" max="16384" width="9.33203125" style="4"/>
  </cols>
  <sheetData>
    <row r="1" spans="1:9" s="5" customFormat="1" ht="48" customHeight="1" x14ac:dyDescent="0.35">
      <c r="A1" s="15" t="s">
        <v>1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 x14ac:dyDescent="0.2">
      <c r="A2"/>
      <c r="B2"/>
      <c r="C2"/>
      <c r="D2"/>
      <c r="E2"/>
      <c r="F2"/>
      <c r="G2"/>
      <c r="H2" s="4"/>
      <c r="I2" s="4"/>
    </row>
    <row r="3" spans="1:9" s="3" customFormat="1" ht="15.95" customHeight="1" x14ac:dyDescent="0.2">
      <c r="A3" s="17" t="s">
        <v>3</v>
      </c>
      <c r="B3" s="19">
        <v>1.9</v>
      </c>
      <c r="C3" s="8"/>
    </row>
    <row r="4" spans="1:9" s="6" customFormat="1" ht="15.95" customHeight="1" x14ac:dyDescent="0.2">
      <c r="A4" s="18"/>
      <c r="B4" s="20"/>
      <c r="C4" s="8"/>
      <c r="H4" s="7"/>
      <c r="I4" s="7"/>
    </row>
    <row r="5" spans="1:9" ht="15" customHeight="1" x14ac:dyDescent="0.2">
      <c r="H5" s="1"/>
      <c r="I5" s="1"/>
    </row>
    <row r="6" spans="1:9" s="2" customFormat="1" ht="26.1" customHeight="1" x14ac:dyDescent="0.2">
      <c r="A6" s="13" t="s">
        <v>0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2</v>
      </c>
    </row>
    <row r="7" spans="1:9" s="2" customFormat="1" ht="15.95" customHeight="1" x14ac:dyDescent="0.2">
      <c r="A7" s="14">
        <v>39083</v>
      </c>
      <c r="B7" s="9">
        <v>91</v>
      </c>
      <c r="C7" s="9">
        <v>106.5</v>
      </c>
      <c r="D7" s="9">
        <v>91.5</v>
      </c>
      <c r="E7" s="9">
        <v>86</v>
      </c>
      <c r="F7" s="9">
        <f>(1.1*boa_condição_física[[#This Row],[Peso (kg)]])-128*(boa_condição_física[[#This Row],[Peso (kg)]]^2/(100*$B$3)^2)</f>
        <v>70.738005540166213</v>
      </c>
      <c r="G7" s="9">
        <f>B7-F7</f>
        <v>20.261994459833787</v>
      </c>
      <c r="H7" s="11">
        <f t="shared" ref="H7:H11" si="0">IF(ISERROR((G7*100)/B7),"0.0",(G7*100)/B7)*0.01</f>
        <v>0.22265927977839325</v>
      </c>
      <c r="I7" s="12">
        <f>(boa_condição_física[[#This Row],[Peso (kg)]]/($B$3*$B$3))</f>
        <v>25.207756232686982</v>
      </c>
    </row>
    <row r="8" spans="1:9" s="2" customFormat="1" ht="15.95" customHeight="1" x14ac:dyDescent="0.2">
      <c r="A8" s="14">
        <v>39090</v>
      </c>
      <c r="B8" s="9">
        <v>91</v>
      </c>
      <c r="C8" s="9">
        <v>106.5</v>
      </c>
      <c r="D8" s="9">
        <v>91.5</v>
      </c>
      <c r="E8" s="9">
        <v>86</v>
      </c>
      <c r="F8" s="9">
        <f>(1.1*boa_condição_física[[#This Row],[Peso (kg)]])-128*(boa_condição_física[[#This Row],[Peso (kg)]]^2/(100*$B$3)^2)</f>
        <v>70.738005540166213</v>
      </c>
      <c r="G8" s="9">
        <f>B8-F8</f>
        <v>20.261994459833787</v>
      </c>
      <c r="H8" s="11">
        <f t="shared" si="0"/>
        <v>0.22265927977839325</v>
      </c>
      <c r="I8" s="12">
        <f>(boa_condição_física[[#This Row],[Peso (kg)]]/($B$3*$B$3))</f>
        <v>25.207756232686982</v>
      </c>
    </row>
    <row r="9" spans="1:9" s="2" customFormat="1" ht="15.95" customHeight="1" x14ac:dyDescent="0.2">
      <c r="A9" s="14">
        <v>39097</v>
      </c>
      <c r="B9" s="9">
        <v>90.5</v>
      </c>
      <c r="C9" s="9">
        <v>106.5</v>
      </c>
      <c r="D9" s="9">
        <v>90</v>
      </c>
      <c r="E9" s="9">
        <v>85</v>
      </c>
      <c r="F9" s="9">
        <f>(1.1*boa_condição_física[[#This Row],[Peso (kg)]])-128*(boa_condição_física[[#This Row],[Peso (kg)]]^2/(100*$B$3)^2)</f>
        <v>70.509778393351809</v>
      </c>
      <c r="G9" s="9">
        <f>B9-F9</f>
        <v>19.990221606648191</v>
      </c>
      <c r="H9" s="11">
        <f t="shared" si="0"/>
        <v>0.2208864265927977</v>
      </c>
      <c r="I9" s="12">
        <f>(boa_condição_física[[#This Row],[Peso (kg)]]/($B$3*$B$3))</f>
        <v>25.069252077562329</v>
      </c>
    </row>
    <row r="10" spans="1:9" s="2" customFormat="1" ht="15.95" customHeight="1" x14ac:dyDescent="0.2">
      <c r="A10" s="14">
        <v>39104</v>
      </c>
      <c r="B10" s="9">
        <v>89.5</v>
      </c>
      <c r="C10" s="9">
        <v>106.5</v>
      </c>
      <c r="D10" s="9">
        <v>90</v>
      </c>
      <c r="E10" s="9">
        <v>84</v>
      </c>
      <c r="F10" s="9">
        <f>(1.1*boa_condição_física[[#This Row],[Peso (kg)]])-128*(boa_condição_física[[#This Row],[Peso (kg)]]^2/(100*$B$3)^2)</f>
        <v>70.048005540166201</v>
      </c>
      <c r="G10" s="9">
        <f>B10-F10</f>
        <v>19.451994459833799</v>
      </c>
      <c r="H10" s="11">
        <f t="shared" si="0"/>
        <v>0.21734072022160672</v>
      </c>
      <c r="I10" s="12">
        <f>(boa_condição_física[[#This Row],[Peso (kg)]]/($B$3*$B$3))</f>
        <v>24.792243767313021</v>
      </c>
    </row>
    <row r="11" spans="1:9" s="2" customFormat="1" ht="15.95" customHeight="1" x14ac:dyDescent="0.2">
      <c r="A11" s="14">
        <v>39111</v>
      </c>
      <c r="B11" s="9">
        <v>89.5</v>
      </c>
      <c r="C11" s="9">
        <v>108</v>
      </c>
      <c r="D11" s="9">
        <v>90</v>
      </c>
      <c r="E11" s="9">
        <v>84</v>
      </c>
      <c r="F11" s="9">
        <f>(1.1*boa_condição_física[[#This Row],[Peso (kg)]])-128*(boa_condição_física[[#This Row],[Peso (kg)]]^2/(100*$B$3)^2)</f>
        <v>70.048005540166201</v>
      </c>
      <c r="G11" s="9">
        <f>B11-F11</f>
        <v>19.451994459833799</v>
      </c>
      <c r="H11" s="11">
        <f t="shared" si="0"/>
        <v>0.21734072022160672</v>
      </c>
      <c r="I11" s="12">
        <f>(boa_condição_física[[#This Row],[Peso (kg)]]/($B$3*$B$3))</f>
        <v>24.792243767313021</v>
      </c>
    </row>
    <row r="12" spans="1:9" s="2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3">
    <mergeCell ref="A1:I1"/>
    <mergeCell ref="A3:A4"/>
    <mergeCell ref="B3:B4"/>
  </mergeCells>
  <phoneticPr fontId="1" type="noConversion"/>
  <printOptions horizontalCentered="1"/>
  <pageMargins left="0.5" right="0.5" top="0.75" bottom="0.75" header="0.5" footer="0.5"/>
  <pageSetup scale="90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8289c1ac-6532-4c62-99f0-6d047703163c">english</DirectSourceMarket>
    <MarketSpecific xmlns="8289c1ac-6532-4c62-99f0-6d047703163c" xsi:nil="true"/>
    <ApprovalStatus xmlns="8289c1ac-6532-4c62-99f0-6d047703163c">InProgress</ApprovalStatus>
    <PrimaryImageGen xmlns="8289c1ac-6532-4c62-99f0-6d047703163c">true</PrimaryImageGen>
    <ThumbnailAssetId xmlns="8289c1ac-6532-4c62-99f0-6d047703163c" xsi:nil="true"/>
    <NumericId xmlns="8289c1ac-6532-4c62-99f0-6d047703163c">-1</NumericId>
    <TPFriendlyName xmlns="8289c1ac-6532-4c62-99f0-6d047703163c">Gráfico da condição física para homens (métrico)</TPFriendlyName>
    <BusinessGroup xmlns="8289c1ac-6532-4c62-99f0-6d047703163c" xsi:nil="true"/>
    <APEditor xmlns="8289c1ac-6532-4c62-99f0-6d047703163c">
      <UserInfo>
        <DisplayName>REDMOND\v-luannv</DisplayName>
        <AccountId>94</AccountId>
        <AccountType/>
      </UserInfo>
    </APEditor>
    <SourceTitle xmlns="8289c1ac-6532-4c62-99f0-6d047703163c">Fitness chart for men (metric)</SourceTitle>
    <OpenTemplate xmlns="8289c1ac-6532-4c62-99f0-6d047703163c">true</OpenTemplate>
    <UALocComments xmlns="8289c1ac-6532-4c62-99f0-6d047703163c" xsi:nil="true"/>
    <ParentAssetId xmlns="8289c1ac-6532-4c62-99f0-6d047703163c" xsi:nil="true"/>
    <IntlLangReviewDate xmlns="8289c1ac-6532-4c62-99f0-6d047703163c" xsi:nil="true"/>
    <PublishStatusLookup xmlns="8289c1ac-6532-4c62-99f0-6d047703163c">
      <Value>65492</Value>
      <Value>301294</Value>
    </PublishStatusLookup>
    <LastPublishResultLookup xmlns="8289c1ac-6532-4c62-99f0-6d047703163c" xsi:nil="true"/>
    <MachineTranslated xmlns="8289c1ac-6532-4c62-99f0-6d047703163c">false</MachineTranslated>
    <OriginalSourceMarket xmlns="8289c1ac-6532-4c62-99f0-6d047703163c">english</OriginalSourceMarket>
    <TPInstallLocation xmlns="8289c1ac-6532-4c62-99f0-6d047703163c">{My Templates}</TPInstallLocation>
    <ClipArtFilename xmlns="8289c1ac-6532-4c62-99f0-6d047703163c" xsi:nil="true"/>
    <APDescription xmlns="8289c1ac-6532-4c62-99f0-6d047703163c" xsi:nil="true"/>
    <ContentItem xmlns="8289c1ac-6532-4c62-99f0-6d047703163c" xsi:nil="true"/>
    <APAuthor xmlns="8289c1ac-6532-4c62-99f0-6d047703163c">
      <UserInfo>
        <DisplayName>REDMOND\cynvey</DisplayName>
        <AccountId>230</AccountId>
        <AccountType/>
      </UserInfo>
    </APAuthor>
    <TPAppVersion xmlns="8289c1ac-6532-4c62-99f0-6d047703163c">12</TPAppVersion>
    <TPCommandLine xmlns="8289c1ac-6532-4c62-99f0-6d047703163c">{XL} /t {FilePath}</TPCommandLine>
    <EditorialStatus xmlns="8289c1ac-6532-4c62-99f0-6d047703163c" xsi:nil="true"/>
    <PublishTargets xmlns="8289c1ac-6532-4c62-99f0-6d047703163c">OfficeOnline</PublishTargets>
    <TPLaunchHelpLinkType xmlns="8289c1ac-6532-4c62-99f0-6d047703163c">Template</TPLaunchHelpLinkType>
    <TimesCloned xmlns="8289c1ac-6532-4c62-99f0-6d047703163c" xsi:nil="true"/>
    <LastModifiedDateTime xmlns="8289c1ac-6532-4c62-99f0-6d047703163c" xsi:nil="true"/>
    <Provider xmlns="8289c1ac-6532-4c62-99f0-6d047703163c">EY006220130</Provider>
    <AssetStart xmlns="8289c1ac-6532-4c62-99f0-6d047703163c">2009-01-02T00:00:00+00:00</AssetStart>
    <AcquiredFrom xmlns="8289c1ac-6532-4c62-99f0-6d047703163c" xsi:nil="true"/>
    <LastHandOff xmlns="8289c1ac-6532-4c62-99f0-6d047703163c" xsi:nil="true"/>
    <TPClientViewer xmlns="8289c1ac-6532-4c62-99f0-6d047703163c">Microsoft Office Excel</TPClientViewer>
    <ArtSampleDocs xmlns="8289c1ac-6532-4c62-99f0-6d047703163c" xsi:nil="true"/>
    <UACurrentWords xmlns="8289c1ac-6532-4c62-99f0-6d047703163c">0</UACurrentWords>
    <UALocRecommendation xmlns="8289c1ac-6532-4c62-99f0-6d047703163c">Localize</UALocRecommendation>
    <IsDeleted xmlns="8289c1ac-6532-4c62-99f0-6d047703163c">false</IsDeleted>
    <ShowIn xmlns="8289c1ac-6532-4c62-99f0-6d047703163c" xsi:nil="true"/>
    <UANotes xmlns="8289c1ac-6532-4c62-99f0-6d047703163c" xsi:nil="true"/>
    <TemplateStatus xmlns="8289c1ac-6532-4c62-99f0-6d047703163c" xsi:nil="true"/>
    <CSXHash xmlns="8289c1ac-6532-4c62-99f0-6d047703163c" xsi:nil="true"/>
    <VoteCount xmlns="8289c1ac-6532-4c62-99f0-6d047703163c" xsi:nil="true"/>
    <CSXSubmissionMarket xmlns="8289c1ac-6532-4c62-99f0-6d047703163c" xsi:nil="true"/>
    <AssetExpire xmlns="8289c1ac-6532-4c62-99f0-6d047703163c">2029-05-12T00:00:00+00:00</AssetExpire>
    <DSATActionTaken xmlns="8289c1ac-6532-4c62-99f0-6d047703163c" xsi:nil="true"/>
    <SubmitterId xmlns="8289c1ac-6532-4c62-99f0-6d047703163c" xsi:nil="true"/>
    <TPExecutable xmlns="8289c1ac-6532-4c62-99f0-6d047703163c" xsi:nil="true"/>
    <AssetType xmlns="8289c1ac-6532-4c62-99f0-6d047703163c">TP</AssetType>
    <BugNumber xmlns="8289c1ac-6532-4c62-99f0-6d047703163c" xsi:nil="true"/>
    <CSXUpdate xmlns="8289c1ac-6532-4c62-99f0-6d047703163c">false</CSXUpdate>
    <CSXSubmissionDate xmlns="8289c1ac-6532-4c62-99f0-6d047703163c" xsi:nil="true"/>
    <ApprovalLog xmlns="8289c1ac-6532-4c62-99f0-6d047703163c" xsi:nil="true"/>
    <Milestone xmlns="8289c1ac-6532-4c62-99f0-6d047703163c" xsi:nil="true"/>
    <TPComponent xmlns="8289c1ac-6532-4c62-99f0-6d047703163c">EXCELFiles</TPComponent>
    <OriginAsset xmlns="8289c1ac-6532-4c62-99f0-6d047703163c" xsi:nil="true"/>
    <AssetId xmlns="8289c1ac-6532-4c62-99f0-6d047703163c">TP010219909</AssetId>
    <TPApplication xmlns="8289c1ac-6532-4c62-99f0-6d047703163c">Excel</TPApplication>
    <TPLaunchHelpLink xmlns="8289c1ac-6532-4c62-99f0-6d047703163c" xsi:nil="true"/>
    <IntlLocPriority xmlns="8289c1ac-6532-4c62-99f0-6d047703163c" xsi:nil="true"/>
    <PlannedPubDate xmlns="8289c1ac-6532-4c62-99f0-6d047703163c" xsi:nil="true"/>
    <HandoffToMSDN xmlns="8289c1ac-6532-4c62-99f0-6d047703163c" xsi:nil="true"/>
    <CrawlForDependencies xmlns="8289c1ac-6532-4c62-99f0-6d047703163c">false</CrawlForDependencies>
    <IntlLangReviewer xmlns="8289c1ac-6532-4c62-99f0-6d047703163c" xsi:nil="true"/>
    <TrustLevel xmlns="8289c1ac-6532-4c62-99f0-6d047703163c">1 Microsoft Managed Content</TrustLevel>
    <IsSearchable xmlns="8289c1ac-6532-4c62-99f0-6d047703163c">false</IsSearchable>
    <TPNamespace xmlns="8289c1ac-6532-4c62-99f0-6d047703163c">EXCEL</TPNamespace>
    <Markets xmlns="8289c1ac-6532-4c62-99f0-6d047703163c"/>
    <IntlLangReview xmlns="8289c1ac-6532-4c62-99f0-6d047703163c" xsi:nil="true"/>
    <UAProjectedTotalWords xmlns="8289c1ac-6532-4c62-99f0-6d047703163c" xsi:nil="true"/>
    <OutputCachingOn xmlns="8289c1ac-6532-4c62-99f0-6d047703163c">false</OutputCachingOn>
    <Downloads xmlns="8289c1ac-6532-4c62-99f0-6d047703163c">0</Downloads>
    <LegacyData xmlns="8289c1ac-6532-4c62-99f0-6d047703163c" xsi:nil="true"/>
    <TemplateTemplateType xmlns="8289c1ac-6532-4c62-99f0-6d047703163c">Excel 2007 Default</TemplateTemplateType>
    <Providers xmlns="8289c1ac-6532-4c62-99f0-6d047703163c" xsi:nil="true"/>
    <Manager xmlns="8289c1ac-6532-4c62-99f0-6d047703163c" xsi:nil="true"/>
    <FriendlyTitle xmlns="8289c1ac-6532-4c62-99f0-6d047703163c" xsi:nil="true"/>
    <OOCacheId xmlns="8289c1ac-6532-4c62-99f0-6d047703163c" xsi:nil="true"/>
    <PolicheckWords xmlns="8289c1ac-6532-4c62-99f0-6d047703163c" xsi:nil="true"/>
    <EditorialTags xmlns="8289c1ac-6532-4c62-99f0-6d047703163c" xsi:nil="true"/>
    <LocLastLocAttemptVersionLookup xmlns="8289c1ac-6532-4c62-99f0-6d047703163c">32619</LocLastLocAttemptVersionLookup>
    <LocLastLocAttemptVersionTypeLookup xmlns="8289c1ac-6532-4c62-99f0-6d047703163c" xsi:nil="true"/>
    <BlockPublish xmlns="8289c1ac-6532-4c62-99f0-6d047703163c" xsi:nil="true"/>
    <LocComments xmlns="8289c1ac-6532-4c62-99f0-6d047703163c" xsi:nil="true"/>
    <LocManualTestRequired xmlns="8289c1ac-6532-4c62-99f0-6d047703163c" xsi:nil="true"/>
    <LocProcessedForMarketsLookup xmlns="8289c1ac-6532-4c62-99f0-6d047703163c" xsi:nil="true"/>
    <RecommendationsModifier xmlns="8289c1ac-6532-4c62-99f0-6d047703163c" xsi:nil="true"/>
    <LocNewPublishedVersionLookup xmlns="8289c1ac-6532-4c62-99f0-6d047703163c" xsi:nil="true"/>
    <LocProcessedForHandoffsLookup xmlns="8289c1ac-6532-4c62-99f0-6d047703163c" xsi:nil="true"/>
    <CampaignTagsTaxHTField0 xmlns="8289c1ac-6532-4c62-99f0-6d047703163c">
      <Terms xmlns="http://schemas.microsoft.com/office/infopath/2007/PartnerControls"/>
    </CampaignTagsTaxHTField0>
    <LocRecommendedHandoff xmlns="8289c1ac-6532-4c62-99f0-6d047703163c" xsi:nil="true"/>
    <ScenarioTagsTaxHTField0 xmlns="8289c1ac-6532-4c62-99f0-6d047703163c">
      <Terms xmlns="http://schemas.microsoft.com/office/infopath/2007/PartnerControls"/>
    </ScenarioTagsTaxHTField0>
    <FeatureTagsTaxHTField0 xmlns="8289c1ac-6532-4c62-99f0-6d047703163c">
      <Terms xmlns="http://schemas.microsoft.com/office/infopath/2007/PartnerControls"/>
    </FeatureTagsTaxHTField0>
    <LocOverallLocStatusLookup xmlns="8289c1ac-6532-4c62-99f0-6d047703163c" xsi:nil="true"/>
    <LocOverallPreviewStatusLookup xmlns="8289c1ac-6532-4c62-99f0-6d047703163c" xsi:nil="true"/>
    <LocOverallPublishStatusLookup xmlns="8289c1ac-6532-4c62-99f0-6d047703163c" xsi:nil="true"/>
    <LocPublishedLinkedAssetsLookup xmlns="8289c1ac-6532-4c62-99f0-6d047703163c" xsi:nil="true"/>
    <TaxCatchAll xmlns="8289c1ac-6532-4c62-99f0-6d047703163c"/>
    <LocPublishedDependentAssetsLookup xmlns="8289c1ac-6532-4c62-99f0-6d047703163c" xsi:nil="true"/>
    <LocOverallHandbackStatusLookup xmlns="8289c1ac-6532-4c62-99f0-6d047703163c" xsi:nil="true"/>
    <InternalTagsTaxHTField0 xmlns="8289c1ac-6532-4c62-99f0-6d047703163c">
      <Terms xmlns="http://schemas.microsoft.com/office/infopath/2007/PartnerControls"/>
    </InternalTagsTaxHTField0>
    <LocalizationTagsTaxHTField0 xmlns="8289c1ac-6532-4c62-99f0-6d047703163c">
      <Terms xmlns="http://schemas.microsoft.com/office/infopath/2007/PartnerControls"/>
    </LocalizationTagsTaxHTField0>
    <OriginalRelease xmlns="8289c1ac-6532-4c62-99f0-6d047703163c">14</OriginalRelease>
    <LocMarketGroupTiers2 xmlns="8289c1ac-6532-4c62-99f0-6d047703163c" xsi:nil="true"/>
  </documentManagement>
</p:properties>
</file>

<file path=customXml/itemProps1.xml><?xml version="1.0" encoding="utf-8"?>
<ds:datastoreItem xmlns:ds="http://schemas.openxmlformats.org/officeDocument/2006/customXml" ds:itemID="{76861F64-659E-4C0E-8160-E9D07340FEA6}"/>
</file>

<file path=customXml/itemProps2.xml><?xml version="1.0" encoding="utf-8"?>
<ds:datastoreItem xmlns:ds="http://schemas.openxmlformats.org/officeDocument/2006/customXml" ds:itemID="{7F51A0DF-FFE0-4BDF-BC11-DFB07F28C3D7}"/>
</file>

<file path=customXml/itemProps3.xml><?xml version="1.0" encoding="utf-8"?>
<ds:datastoreItem xmlns:ds="http://schemas.openxmlformats.org/officeDocument/2006/customXml" ds:itemID="{5B7DAC8B-EEBB-4B1D-986A-387AD6D56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Tabela de Dados</vt:lpstr>
      <vt:lpstr>Medidas</vt:lpstr>
      <vt:lpstr>Peso - IMC</vt:lpstr>
      <vt:lpstr>Peso - Percentagem Massa Gorda</vt:lpstr>
      <vt:lpstr>'Tabela de Dados'!Print_Area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 (metric)</dc:title>
  <dc:creator/>
  <cp:lastModifiedBy/>
  <dcterms:created xsi:type="dcterms:W3CDTF">2006-08-10T17:39:33Z</dcterms:created>
  <dcterms:modified xsi:type="dcterms:W3CDTF">2012-07-26T10:31:15Z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2279600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