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26_Accessibility_batch10_Nanjing\05_From_Finalcheck\templates\pt-PT\"/>
    </mc:Choice>
  </mc:AlternateContent>
  <bookViews>
    <workbookView xWindow="0" yWindow="0" windowWidth="28800" windowHeight="12345"/>
  </bookViews>
  <sheets>
    <sheet name="Resumo" sheetId="2" r:id="rId1"/>
    <sheet name="Ativos" sheetId="1" r:id="rId2"/>
    <sheet name="Passivos" sheetId="5" r:id="rId3"/>
    <sheet name="Categorias" sheetId="4" r:id="rId4"/>
  </sheets>
  <definedNames>
    <definedName name="ANO_FISCAL">Resumo!$C$2</definedName>
    <definedName name="ANO_FISCAL_2">Resumo!$D$2</definedName>
    <definedName name="RegiãoDeTítuloDeLinha1..D12">Resumo!$B$10</definedName>
    <definedName name="Título1">Resumo!$B$2</definedName>
    <definedName name="TítuloColuna2">Ativos[[#Headers],[Descrição]]</definedName>
    <definedName name="TítuloColuna3">Passivos[[#Headers],[Descrição]]</definedName>
    <definedName name="_xlnm.Print_Titles" localSheetId="1">Ativos!$1:$3</definedName>
    <definedName name="_xlnm.Print_Titles" localSheetId="3">Categorias!$1:$3</definedName>
    <definedName name="_xlnm.Print_Titles" localSheetId="2">Passivos!$1:$3</definedName>
    <definedName name="_xlnm.Print_Titles" localSheetId="0">Resumo!$1:$3</definedName>
  </definedNames>
  <calcPr calcId="162913"/>
</workbook>
</file>

<file path=xl/calcChain.xml><?xml version="1.0" encoding="utf-8"?>
<calcChain xmlns="http://schemas.openxmlformats.org/spreadsheetml/2006/main">
  <c r="D2" i="2" l="1"/>
  <c r="C2" i="2"/>
  <c r="D5" i="2" l="1"/>
  <c r="D6" i="2"/>
  <c r="D7" i="2"/>
  <c r="D8" i="2"/>
  <c r="D9" i="2"/>
  <c r="D4" i="2"/>
  <c r="C5" i="2"/>
  <c r="C6" i="2"/>
  <c r="C7" i="2"/>
  <c r="C8" i="2"/>
  <c r="C9" i="2"/>
  <c r="C4" i="2"/>
  <c r="E14" i="1"/>
  <c r="D10" i="2" s="1"/>
  <c r="D14" i="1"/>
  <c r="C10" i="2" s="1"/>
  <c r="E12" i="5"/>
  <c r="D11" i="2" s="1"/>
  <c r="D12" i="5"/>
  <c r="C11" i="2" s="1"/>
  <c r="E2" i="5" l="1"/>
  <c r="E2" i="1"/>
  <c r="D2" i="5"/>
  <c r="D2" i="1"/>
  <c r="D12" i="2" l="1"/>
  <c r="C12" i="2"/>
</calcChain>
</file>

<file path=xl/sharedStrings.xml><?xml version="1.0" encoding="utf-8"?>
<sst xmlns="http://schemas.openxmlformats.org/spreadsheetml/2006/main" count="69" uniqueCount="36">
  <si>
    <t>Balanço</t>
  </si>
  <si>
    <t>Tipo de Ativo</t>
  </si>
  <si>
    <t>Ativos Atuais</t>
  </si>
  <si>
    <t>Ativos Fixos</t>
  </si>
  <si>
    <t>Outros Ativos</t>
  </si>
  <si>
    <t>Passivos Atuais</t>
  </si>
  <si>
    <t>Passivos a Longo Prazo</t>
  </si>
  <si>
    <t>Capital Próprio</t>
  </si>
  <si>
    <t>Ativos Totais</t>
  </si>
  <si>
    <t>Passivos Totais e Capitais Próprios</t>
  </si>
  <si>
    <t>Balanço</t>
  </si>
  <si>
    <t>Ano Anterior</t>
  </si>
  <si>
    <t>Ano Atual</t>
  </si>
  <si>
    <t>Ativos</t>
  </si>
  <si>
    <t>Descrição</t>
  </si>
  <si>
    <t>Dinheiro</t>
  </si>
  <si>
    <t>Investimentos</t>
  </si>
  <si>
    <t>Inventários</t>
  </si>
  <si>
    <t>Contas a receber</t>
  </si>
  <si>
    <t>Despesas pré-pagas</t>
  </si>
  <si>
    <t>Propriedade e equipamento</t>
  </si>
  <si>
    <t>Melhoramentos de Propriedades Arrendadas</t>
  </si>
  <si>
    <t>Capital próprio e outros investimentos</t>
  </si>
  <si>
    <t>Dedução da amortização acumulada (Valor Negativo)</t>
  </si>
  <si>
    <t>Caridade</t>
  </si>
  <si>
    <t>Passivos</t>
  </si>
  <si>
    <t>Tipo de Passivo</t>
  </si>
  <si>
    <t>Contas a pagar</t>
  </si>
  <si>
    <t>Salários adquiridos</t>
  </si>
  <si>
    <t>Remunerações adquiridas</t>
  </si>
  <si>
    <t>Impostos a pagar</t>
  </si>
  <si>
    <t>Rendimentos não adquiridos</t>
  </si>
  <si>
    <t>Hipoteca a pagar</t>
  </si>
  <si>
    <t>Capital de investimento</t>
  </si>
  <si>
    <t>Lucros não distribuídos acumulados</t>
  </si>
  <si>
    <t>Categorias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</si>
</sst>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;\-0_)"/>
    <numFmt numFmtId="165" formatCode="#,##0_ ;[Red]\-#,##0\ "/>
  </numFmts>
  <fonts count="9" x14ac:knownFonts="1">
    <font>
      <sz val="11"/>
      <color theme="1" tint="0.14993743705557422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1" tint="0.14993743705557422"/>
      <name val="Franklin Gothic Medium"/>
      <family val="2"/>
      <scheme val="minor"/>
    </font>
    <font>
      <b/>
      <sz val="11"/>
      <color theme="1" tint="0.14993743705557422"/>
      <name val="Franklin Gothic Medium"/>
      <family val="2"/>
      <scheme val="minor"/>
    </font>
    <font>
      <sz val="12"/>
      <color theme="1" tint="0.14993743705557422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inor"/>
    </font>
    <font>
      <sz val="11"/>
      <color theme="3"/>
      <name val="Franklin Gothic Medium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</borders>
  <cellStyleXfs count="11">
    <xf numFmtId="0" fontId="0" fillId="0" borderId="0">
      <alignment horizontal="left" vertical="center" wrapText="1" indent="1"/>
    </xf>
    <xf numFmtId="0" fontId="2" fillId="0" borderId="2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7" fillId="0" borderId="1" applyNumberFormat="0" applyFill="0" applyProtection="0">
      <alignment horizontal="right" vertical="center" indent="1"/>
    </xf>
    <xf numFmtId="0" fontId="7" fillId="0" borderId="0" applyFill="0" applyBorder="0" applyProtection="0">
      <alignment horizontal="right" vertical="center" indent="1"/>
    </xf>
    <xf numFmtId="38" fontId="4" fillId="0" borderId="0" applyFont="0" applyFill="0" applyBorder="0" applyAlignment="0" applyProtection="0"/>
    <xf numFmtId="0" fontId="5" fillId="3" borderId="3" applyNumberFormat="0" applyProtection="0">
      <alignment horizontal="left" vertical="center"/>
    </xf>
    <xf numFmtId="0" fontId="3" fillId="2" borderId="0" applyNumberFormat="0" applyProtection="0">
      <alignment horizontal="left" vertical="center"/>
    </xf>
    <xf numFmtId="165" fontId="4" fillId="0" borderId="0" applyFont="0" applyFill="0" applyBorder="0" applyProtection="0">
      <alignment horizontal="right" vertical="center" indent="1"/>
    </xf>
    <xf numFmtId="0" fontId="8" fillId="5" borderId="4" applyNumberFormat="0" applyProtection="0">
      <alignment horizontal="left" vertical="center"/>
    </xf>
    <xf numFmtId="0" fontId="1" fillId="4" borderId="0" applyNumberFormat="0" applyBorder="0" applyAlignment="0" applyProtection="0"/>
  </cellStyleXfs>
  <cellXfs count="21">
    <xf numFmtId="0" fontId="0" fillId="0" borderId="0" xfId="0">
      <alignment horizontal="left" vertical="center" wrapText="1" indent="1"/>
    </xf>
    <xf numFmtId="0" fontId="2" fillId="0" borderId="2" xfId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1" applyAlignment="1">
      <alignment vertical="center"/>
    </xf>
    <xf numFmtId="0" fontId="2" fillId="0" borderId="2" xfId="1" applyAlignment="1" applyProtection="1">
      <alignment vertical="center"/>
    </xf>
    <xf numFmtId="0" fontId="7" fillId="0" borderId="1" xfId="3">
      <alignment horizontal="right" vertical="center" indent="1"/>
    </xf>
    <xf numFmtId="0" fontId="6" fillId="0" borderId="0" xfId="2">
      <alignment vertical="center"/>
    </xf>
    <xf numFmtId="0" fontId="6" fillId="0" borderId="0" xfId="2" applyFill="1" applyBorder="1">
      <alignment vertical="center"/>
    </xf>
    <xf numFmtId="0" fontId="8" fillId="5" borderId="4" xfId="9">
      <alignment horizontal="left" vertical="center"/>
    </xf>
    <xf numFmtId="164" fontId="5" fillId="3" borderId="3" xfId="6" applyNumberFormat="1">
      <alignment horizontal="left" vertical="center"/>
    </xf>
    <xf numFmtId="0" fontId="5" fillId="3" borderId="3" xfId="6">
      <alignment horizontal="left" vertical="center"/>
    </xf>
    <xf numFmtId="165" fontId="8" fillId="5" borderId="4" xfId="8" applyFont="1" applyFill="1" applyBorder="1">
      <alignment horizontal="right" vertical="center" indent="1"/>
    </xf>
    <xf numFmtId="165" fontId="5" fillId="3" borderId="3" xfId="8" applyFont="1" applyFill="1" applyBorder="1">
      <alignment horizontal="right" vertical="center" indent="1"/>
    </xf>
    <xf numFmtId="0" fontId="0" fillId="0" borderId="0" xfId="0" applyAlignment="1">
      <alignment horizontal="left" vertical="center" wrapText="1" indent="1"/>
    </xf>
    <xf numFmtId="165" fontId="0" fillId="0" borderId="0" xfId="8" applyFont="1" applyFill="1" applyBorder="1" applyAlignment="1">
      <alignment horizontal="right" vertical="center" indent="1"/>
    </xf>
    <xf numFmtId="165" fontId="0" fillId="0" borderId="0" xfId="8" applyFont="1" applyFill="1" applyBorder="1" applyAlignment="1" applyProtection="1">
      <alignment horizontal="right" vertical="center" indent="1"/>
    </xf>
    <xf numFmtId="0" fontId="0" fillId="0" borderId="0" xfId="0" applyNumberFormat="1" applyAlignment="1">
      <alignment vertical="center" wrapText="1"/>
    </xf>
    <xf numFmtId="0" fontId="5" fillId="3" borderId="3" xfId="6" applyNumberFormat="1" applyAlignment="1">
      <alignment vertical="center"/>
    </xf>
    <xf numFmtId="165" fontId="5" fillId="0" borderId="0" xfId="8" applyFont="1">
      <alignment horizontal="right" vertical="center" indent="1"/>
    </xf>
    <xf numFmtId="0" fontId="0" fillId="0" borderId="0" xfId="0" applyNumberFormat="1" applyAlignment="1">
      <alignment vertical="center"/>
    </xf>
    <xf numFmtId="0" fontId="0" fillId="0" borderId="0" xfId="0" applyFont="1">
      <alignment horizontal="left" vertical="center" wrapText="1" indent="1"/>
    </xf>
  </cellXfs>
  <cellStyles count="11">
    <cellStyle name="20% - Cor1" xfId="7" builtinId="30" customBuiltin="1"/>
    <cellStyle name="20% - Cor5" xfId="10" builtinId="46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9" builtinId="19" customBuiltin="1"/>
    <cellStyle name="Moeda" xfId="8" builtinId="4" customBuiltin="1"/>
    <cellStyle name="Normal" xfId="0" builtinId="0" customBuiltin="1"/>
    <cellStyle name="Título" xfId="1" builtinId="15" customBuiltin="1"/>
    <cellStyle name="Total" xfId="6" builtinId="25" customBuiltin="1"/>
    <cellStyle name="Vírgula" xfId="5" builtinId="3" customBuiltin="1"/>
  </cellStyles>
  <dxfs count="34"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b/>
        <family val="2"/>
      </font>
    </dxf>
    <dxf>
      <alignment horizontal="right" vertical="center" textRotation="0" wrapText="0" indent="1" justifyLastLine="0" shrinkToFit="0" readingOrder="0"/>
    </dxf>
    <dxf>
      <font>
        <b/>
        <family val="2"/>
      </font>
    </dxf>
    <dxf>
      <alignment horizontal="right" vertical="center" textRotation="0" wrapText="0" indent="1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numFmt numFmtId="164" formatCode="0_);\-0_)"/>
    </dxf>
    <dxf>
      <alignment horizontal="left" vertical="center" textRotation="0" wrapText="1" indent="1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Franklin Gothic Medium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/>
        <right style="dashed">
          <color theme="2" tint="-9.9948118533890809E-2"/>
        </right>
        <top style="thin">
          <color theme="4"/>
        </top>
        <bottom style="medium">
          <color theme="4"/>
        </bottom>
      </border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numFmt numFmtId="164" formatCode="0_);\-0_)"/>
    </dxf>
    <dxf>
      <alignment horizontal="left" vertical="center" textRotation="0" wrapText="1" indent="1" justifyLastLine="0" shrinkToFit="0" readingOrder="0"/>
    </dxf>
    <dxf>
      <border outline="0">
        <top style="thin">
          <color theme="4"/>
        </top>
      </border>
    </dxf>
    <dxf>
      <numFmt numFmtId="165" formatCode="#,##0_ ;[Red]\-#,##0\ "/>
    </dxf>
    <dxf>
      <alignment horizontal="right" vertical="center" textRotation="0" wrapText="0" indent="1" justifyLastLine="0" shrinkToFit="0" readingOrder="0"/>
    </dxf>
    <dxf>
      <numFmt numFmtId="165" formatCode="#,##0_ ;[Red]\-#,##0\ "/>
    </dxf>
    <dxf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vertical="center" textRotation="0" indent="0" justifyLastLine="0" shrinkToFit="0" readingOrder="0"/>
    </dxf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Balanço" defaultPivotStyle="PivotStyleLight16">
    <tableStyle name="Balanço" pivot="0" count="4">
      <tableStyleElement type="wholeTable" dxfId="33"/>
      <tableStyleElement type="headerRow" dxfId="32"/>
      <tableStyleElement type="totalRow" dxfId="31"/>
      <tableStyleElement type="firstColumnStripe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tables/table13.xml><?xml version="1.0" encoding="utf-8"?>
<table xmlns="http://schemas.openxmlformats.org/spreadsheetml/2006/main" id="1" name="Dashboard" displayName="Dashboard" ref="B3:D9" totalsRowDxfId="23">
  <autoFilter ref="B3:D9">
    <filterColumn colId="0" hiddenButton="1"/>
    <filterColumn colId="1" hiddenButton="1"/>
    <filterColumn colId="2" hiddenButton="1"/>
  </autoFilter>
  <tableColumns count="3">
    <tableColumn id="1" name="Tipo de Ativo" totalsRowLabel="Total" dataDxfId="22" dataCellStyle="Normal"/>
    <tableColumn id="2" name="Ano Anterior" totalsRowFunction="sum" dataDxfId="21" totalsRowDxfId="20" dataCellStyle="Moeda">
      <calculatedColumnFormula>SUMIFS(Ativos[Ano Anterior],Ativos[Tipo de Ativo],Dashboard[[#This Row],[Tipo de Ativo]])+SUMIFS(Passivos[Ano Anterior],Passivos[Tipo de Passivo],Dashboard[[#This Row],[Tipo de Ativo]])</calculatedColumnFormula>
    </tableColumn>
    <tableColumn id="3" name="Ano Atual" totalsRowFunction="sum" dataDxfId="19" totalsRowDxfId="18" dataCellStyle="Moeda">
      <calculatedColumnFormula>SUMIFS(Ativos[Ano Atual],Ativos[Tipo de Ativo],Dashboard[[#This Row],[Tipo de Ativo]])+SUMIFS(Passivos[Ano Atual],Passivos[Tipo de Passivo],Dashboard[[#This Row],[Tipo de Ativo]])</calculatedColumnFormula>
    </tableColumn>
  </tableColumns>
  <tableStyleInfo name="Balanço" showFirstColumn="0" showLastColumn="0" showRowStripes="0" showColumnStripes="0"/>
  <extLst>
    <ext xmlns:x14="http://schemas.microsoft.com/office/spreadsheetml/2009/9/main" uri="{504A1905-F514-4f6f-8877-14C23A59335A}">
      <x14:table altTextSummary="Selecione o Tipo de Ativo para atualizar automaticamente os valores do ano a comparar nesta tabela. Os Ativos Totais, os Passivos Totais, os Capitais Próprios e o Balanço são calculados na parte inferior da tabela"/>
    </ext>
  </extLst>
</table>
</file>

<file path=xl/tables/table22.xml><?xml version="1.0" encoding="utf-8"?>
<table xmlns="http://schemas.openxmlformats.org/spreadsheetml/2006/main" id="16" name="Ativos" displayName="Ativos" ref="B3:E14" totalsRowCount="1" totalsRowBorderDxfId="17">
  <autoFilter ref="B3:E13"/>
  <tableColumns count="4">
    <tableColumn id="5" name="Tipo de Ativo" totalsRowLabel="Ativos Totais" dataDxfId="16" totalsRowDxfId="15" dataCellStyle="Normal"/>
    <tableColumn id="1" name="Descrição" dataDxfId="14" dataCellStyle="Normal"/>
    <tableColumn id="3" name="Ano Anterior" totalsRowFunction="sum" dataDxfId="13" dataCellStyle="Moeda"/>
    <tableColumn id="4" name="Ano Atual" totalsRowFunction="sum" dataDxfId="12" totalsRowDxfId="11" dataCellStyle="Moeda"/>
  </tableColumns>
  <tableStyleInfo name="Balanço" showFirstColumn="0" showLastColumn="0" showRowStripes="1" showColumnStripes="0"/>
  <extLst>
    <ext xmlns:x14="http://schemas.microsoft.com/office/spreadsheetml/2009/9/main" uri="{504A1905-F514-4f6f-8877-14C23A59335A}">
      <x14:table altTextSummary="Selecione o Tipo de Ativo e introduza as respetivas Descrições e valores dos anos a comparar nesta tabela. Os Ativos Totais são calculados na parte inferior da tabela"/>
    </ext>
  </extLst>
</table>
</file>

<file path=xl/tables/table31.xml><?xml version="1.0" encoding="utf-8"?>
<table xmlns="http://schemas.openxmlformats.org/spreadsheetml/2006/main" id="21" name="Passivos" displayName="Passivos" ref="B3:E12" totalsRowCount="1" totalsRowDxfId="10" totalsRowCellStyle="Normal">
  <autoFilter ref="B3:E11"/>
  <tableColumns count="4">
    <tableColumn id="5" name="Tipo de Passivo" totalsRowLabel="Passivos Totais e Capitais Próprios" dataDxfId="9" totalsRowDxfId="8" dataCellStyle="Normal"/>
    <tableColumn id="1" name="Descrição" dataDxfId="7" totalsRowDxfId="6" dataCellStyle="Normal"/>
    <tableColumn id="3" name="Ano Anterior" totalsRowFunction="sum" dataDxfId="5" totalsRowDxfId="4" dataCellStyle="Moeda"/>
    <tableColumn id="4" name="Ano Atual" totalsRowFunction="sum" dataDxfId="3" totalsRowDxfId="2" dataCellStyle="Moeda"/>
  </tableColumns>
  <tableStyleInfo name="Balanço" showFirstColumn="0" showLastColumn="0" showRowStripes="1" showColumnStripes="0"/>
  <extLst>
    <ext xmlns:x14="http://schemas.microsoft.com/office/spreadsheetml/2009/9/main" uri="{504A1905-F514-4f6f-8877-14C23A59335A}">
      <x14:table altTextSummary="Selecione o Tipo de Passivo e introduza as respetivas Descrições e valores dos anos a comparar nesta tabela. Os Passivos Totais e os Capitais Próprios são calculados na parte inferior da tabela"/>
    </ext>
  </extLst>
</table>
</file>

<file path=xl/tables/table44.xml><?xml version="1.0" encoding="utf-8"?>
<table xmlns="http://schemas.openxmlformats.org/spreadsheetml/2006/main" id="2" name="Categorias" displayName="Categorias" ref="B3:B9" totalsRowShown="0" dataDxfId="1" dataCellStyle="Normal">
  <autoFilter ref="B3:B9">
    <filterColumn colId="0" hiddenButton="1"/>
  </autoFilter>
  <tableColumns count="1">
    <tableColumn id="1" name="Categorias" dataDxfId="0" dataCellStyle="Normal"/>
  </tableColumns>
  <tableStyleInfo name="Balanço" showFirstColumn="0" showLastColumn="0" showRowStripes="0" showColumnStripes="0"/>
  <extLst>
    <ext xmlns:x14="http://schemas.microsoft.com/office/spreadsheetml/2009/9/main" uri="{504A1905-F514-4f6f-8877-14C23A59335A}">
      <x14:table altTextSummary="Introduza as categorias de ativos e passivos nesta tabela"/>
    </ext>
  </extLst>
</table>
</file>

<file path=xl/theme/theme1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12"/>
  <sheetViews>
    <sheetView showGridLines="0" tabSelected="1" workbookViewId="0"/>
  </sheetViews>
  <sheetFormatPr defaultColWidth="9.33203125" defaultRowHeight="30" customHeight="1" x14ac:dyDescent="0.3"/>
  <cols>
    <col min="1" max="1" width="1.6640625" customWidth="1"/>
    <col min="2" max="2" width="47.88671875" customWidth="1"/>
    <col min="3" max="4" width="18.77734375" customWidth="1"/>
  </cols>
  <sheetData>
    <row r="1" spans="1:4" ht="42" customHeight="1" thickBot="1" x14ac:dyDescent="0.35">
      <c r="A1" s="20"/>
      <c r="B1" s="4" t="s">
        <v>0</v>
      </c>
      <c r="C1" s="4"/>
      <c r="D1" s="4"/>
    </row>
    <row r="2" spans="1:4" ht="30" customHeight="1" thickTop="1" thickBot="1" x14ac:dyDescent="0.35">
      <c r="C2" s="5" t="str">
        <f ca="1">"AF "&amp;YEAR(TODAY())-1</f>
        <v>AF 2016</v>
      </c>
      <c r="D2" s="5" t="str">
        <f ca="1">"AF "&amp;YEAR(TODAY())</f>
        <v>AF 2017</v>
      </c>
    </row>
    <row r="3" spans="1:4" ht="18" customHeight="1" thickTop="1" x14ac:dyDescent="0.3">
      <c r="B3" s="7" t="s">
        <v>1</v>
      </c>
      <c r="C3" s="7" t="s">
        <v>11</v>
      </c>
      <c r="D3" s="7" t="s">
        <v>12</v>
      </c>
    </row>
    <row r="4" spans="1:4" ht="30" customHeight="1" x14ac:dyDescent="0.3">
      <c r="B4" s="13" t="s">
        <v>2</v>
      </c>
      <c r="C4" s="15">
        <f>SUMIFS(Ativos[Ano Anterior],Ativos[Tipo de Ativo],Dashboard[[#This Row],[Tipo de Ativo]])+SUMIFS(Passivos[Ano Anterior],Passivos[Tipo de Passivo],Dashboard[[#This Row],[Tipo de Ativo]])</f>
        <v>600</v>
      </c>
      <c r="D4" s="15">
        <f>SUMIFS(Ativos[Ano Atual],Ativos[Tipo de Ativo],Dashboard[[#This Row],[Tipo de Ativo]])+SUMIFS(Passivos[Ano Atual],Passivos[Tipo de Passivo],Dashboard[[#This Row],[Tipo de Ativo]])</f>
        <v>600</v>
      </c>
    </row>
    <row r="5" spans="1:4" ht="30" customHeight="1" x14ac:dyDescent="0.3">
      <c r="B5" s="13" t="s">
        <v>3</v>
      </c>
      <c r="C5" s="15">
        <f>SUMIFS(Ativos[Ano Anterior],Ativos[Tipo de Ativo],Dashboard[[#This Row],[Tipo de Ativo]])+SUMIFS(Passivos[Ano Anterior],Passivos[Tipo de Passivo],Dashboard[[#This Row],[Tipo de Ativo]])</f>
        <v>-100</v>
      </c>
      <c r="D5" s="15">
        <f>SUMIFS(Ativos[Ano Atual],Ativos[Tipo de Ativo],Dashboard[[#This Row],[Tipo de Ativo]])+SUMIFS(Passivos[Ano Atual],Passivos[Tipo de Passivo],Dashboard[[#This Row],[Tipo de Ativo]])</f>
        <v>-85</v>
      </c>
    </row>
    <row r="6" spans="1:4" ht="30" customHeight="1" x14ac:dyDescent="0.3">
      <c r="B6" s="13" t="s">
        <v>4</v>
      </c>
      <c r="C6" s="15">
        <f>SUMIFS(Ativos[Ano Anterior],Ativos[Tipo de Ativo],Dashboard[[#This Row],[Tipo de Ativo]])+SUMIFS(Passivos[Ano Anterior],Passivos[Tipo de Passivo],Dashboard[[#This Row],[Tipo de Ativo]])</f>
        <v>0</v>
      </c>
      <c r="D6" s="15">
        <f>SUMIFS(Ativos[Ano Atual],Ativos[Tipo de Ativo],Dashboard[[#This Row],[Tipo de Ativo]])+SUMIFS(Passivos[Ano Atual],Passivos[Tipo de Passivo],Dashboard[[#This Row],[Tipo de Ativo]])</f>
        <v>0</v>
      </c>
    </row>
    <row r="7" spans="1:4" ht="30" customHeight="1" x14ac:dyDescent="0.3">
      <c r="B7" s="13" t="s">
        <v>5</v>
      </c>
      <c r="C7" s="15">
        <f>SUMIFS(Ativos[Ano Anterior],Ativos[Tipo de Ativo],Dashboard[[#This Row],[Tipo de Ativo]])+SUMIFS(Passivos[Ano Anterior],Passivos[Tipo de Passivo],Dashboard[[#This Row],[Tipo de Ativo]])</f>
        <v>500</v>
      </c>
      <c r="D7" s="15">
        <f>SUMIFS(Ativos[Ano Atual],Ativos[Tipo de Ativo],Dashboard[[#This Row],[Tipo de Ativo]])+SUMIFS(Passivos[Ano Atual],Passivos[Tipo de Passivo],Dashboard[[#This Row],[Tipo de Ativo]])</f>
        <v>350</v>
      </c>
    </row>
    <row r="8" spans="1:4" ht="30" customHeight="1" x14ac:dyDescent="0.3">
      <c r="B8" s="13" t="s">
        <v>6</v>
      </c>
      <c r="C8" s="15">
        <f>SUMIFS(Ativos[Ano Anterior],Ativos[Tipo de Ativo],Dashboard[[#This Row],[Tipo de Ativo]])+SUMIFS(Passivos[Ano Anterior],Passivos[Tipo de Passivo],Dashboard[[#This Row],[Tipo de Ativo]])</f>
        <v>0</v>
      </c>
      <c r="D8" s="15">
        <f>SUMIFS(Ativos[Ano Atual],Ativos[Tipo de Ativo],Dashboard[[#This Row],[Tipo de Ativo]])+SUMIFS(Passivos[Ano Atual],Passivos[Tipo de Passivo],Dashboard[[#This Row],[Tipo de Ativo]])</f>
        <v>0</v>
      </c>
    </row>
    <row r="9" spans="1:4" ht="30" customHeight="1" x14ac:dyDescent="0.3">
      <c r="B9" s="13" t="s">
        <v>7</v>
      </c>
      <c r="C9" s="15">
        <f>SUMIFS(Ativos[Ano Anterior],Ativos[Tipo de Ativo],Dashboard[[#This Row],[Tipo de Ativo]])+SUMIFS(Passivos[Ano Anterior],Passivos[Tipo de Passivo],Dashboard[[#This Row],[Tipo de Ativo]])</f>
        <v>0</v>
      </c>
      <c r="D9" s="15">
        <f>SUMIFS(Ativos[Ano Atual],Ativos[Tipo de Ativo],Dashboard[[#This Row],[Tipo de Ativo]])+SUMIFS(Passivos[Ano Atual],Passivos[Tipo de Passivo],Dashboard[[#This Row],[Tipo de Ativo]])</f>
        <v>350</v>
      </c>
    </row>
    <row r="10" spans="1:4" ht="30" customHeight="1" x14ac:dyDescent="0.3">
      <c r="B10" s="8" t="s">
        <v>8</v>
      </c>
      <c r="C10" s="11">
        <f>Ativos[[#Totals],[Ano Anterior]]</f>
        <v>500</v>
      </c>
      <c r="D10" s="11">
        <f>Ativos[[#Totals],[Ano Atual]]</f>
        <v>515</v>
      </c>
    </row>
    <row r="11" spans="1:4" ht="30" customHeight="1" x14ac:dyDescent="0.3">
      <c r="B11" s="8" t="s">
        <v>9</v>
      </c>
      <c r="C11" s="11">
        <f>Passivos[[#Totals],[Ano Anterior]]</f>
        <v>500</v>
      </c>
      <c r="D11" s="11">
        <f>Passivos[[#Totals],[Ano Atual]]</f>
        <v>700</v>
      </c>
    </row>
    <row r="12" spans="1:4" ht="30" customHeight="1" thickBot="1" x14ac:dyDescent="0.35">
      <c r="B12" s="10" t="s">
        <v>10</v>
      </c>
      <c r="C12" s="12">
        <f>C10-C11</f>
        <v>0</v>
      </c>
      <c r="D12" s="12">
        <f>D10-D11</f>
        <v>-185</v>
      </c>
    </row>
  </sheetData>
  <sheetProtection insertColumns="0" insertRows="0" deleteColumns="0" deleteRows="0" selectLockedCells="1"/>
  <conditionalFormatting sqref="C11">
    <cfRule type="expression" dxfId="29" priority="1">
      <formula>$C$11&gt;$C$10</formula>
    </cfRule>
    <cfRule type="expression" dxfId="28" priority="2">
      <formula>$C$11&lt;$C$10</formula>
    </cfRule>
    <cfRule type="expression" dxfId="27" priority="3">
      <formula>$C$11=$C$10</formula>
    </cfRule>
  </conditionalFormatting>
  <conditionalFormatting sqref="D11">
    <cfRule type="expression" dxfId="26" priority="5">
      <formula>$D$11&gt;$D$10</formula>
    </cfRule>
    <cfRule type="expression" dxfId="25" priority="6">
      <formula>$D$11&lt;$D$10</formula>
    </cfRule>
    <cfRule type="expression" dxfId="24" priority="7">
      <formula>$D$11=$D$10</formula>
    </cfRule>
  </conditionalFormatting>
  <dataValidations count="12">
    <dataValidation allowBlank="1" showInputMessage="1" showErrorMessage="1" prompt="Crie um balanço neste livro. Introduza os Ativos e Passivos nas respetivas folhas de cálculo. Os Ativos Totais, os Passivos Totais e o Balanço são automaticamente calculados nesta folha de cálculo" sqref="A1"/>
    <dataValidation allowBlank="1" showInputMessage="1" showErrorMessage="1" prompt="O Total de Ativos é calculado automaticamente nas células à direita" sqref="B10"/>
    <dataValidation allowBlank="1" showInputMessage="1" showErrorMessage="1" prompt="Os Passivos Totais e os Capitais Próprios são calculados nas células à direita. A bandeira fica verde para indicar um balanço de zero ou positivo e vermelha para indicar um balanço negativo" sqref="B11"/>
    <dataValidation allowBlank="1" showInputMessage="1" showErrorMessage="1" prompt="O balanço é calculado automaticamente nas células à direita" sqref="B12"/>
    <dataValidation allowBlank="1" showInputMessage="1" showErrorMessage="1" prompt="O título desta folha de cálculo está nesta célula" sqref="B1"/>
    <dataValidation allowBlank="1" showInputMessage="1" showErrorMessage="1" prompt="Introduza o segundo ano a comparar nesta célula" sqref="D2"/>
    <dataValidation type="list" errorStyle="warning" allowBlank="1" showInputMessage="1" showErrorMessage="1" error="Selecione a entrada da lista. Selecione CANCELAR, prima Alt+Seta Para Baixo para abrir a lista pendente e, em seguida, prima Enter para selecionar" sqref="B4:B9">
      <formula1>INDIRECT("Categorias[Categorias]")</formula1>
    </dataValidation>
    <dataValidation allowBlank="1" showInputMessage="1" showErrorMessage="1" prompt="Selecione o Tipo de Ativo nesta coluna. Os valores do ano a comparar serão atualizados automaticamente. Prima Alt+Seta Para Baixo para abrir a lista pendente e, em seguida, prima Enter para selecionar" sqref="B3"/>
    <dataValidation allowBlank="1" showInputMessage="1" showErrorMessage="1" prompt="Introduza o primeiro ano a comparar nesta célula" sqref="C2"/>
    <dataValidation allowBlank="1" showInputMessage="1" showErrorMessage="1" prompt="Introduza os anos a comparar nas células C2 e D2 à direita" sqref="B2"/>
    <dataValidation allowBlank="1" showInputMessage="1" showErrorMessage="1" prompt=" Os valores do ano acima das folhas de cálculo Ativos e Passivos são automaticamente atualizados nesta coluna por baixo deste cabeçalho" sqref="C3"/>
    <dataValidation allowBlank="1" showInputMessage="1" showErrorMessage="1" prompt="Os valores do ano acima das folhas de cálculo Ativos e Passivos são automaticamente atualizados nesta coluna por baixo deste cabeçalho" sqref="D3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$C$10</xm:f>
              </x14:cfvo>
              <x14:cfvo type="num" gte="0">
                <xm:f>$C$10</xm:f>
              </x14:cfvo>
              <x14:cfIcon iconSet="3Flags" iconId="0"/>
              <x14:cfIcon iconSet="3Flags" iconId="2"/>
              <x14:cfIcon iconSet="3Flags" iconId="0"/>
            </x14:iconSet>
          </x14:cfRule>
          <xm:sqref>C11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  <x14:cfIcon iconSet="3Flags" iconId="0"/>
              <x14:cfIcon iconSet="3Flags" iconId="2"/>
              <x14:cfIcon iconSet="3Flags" iconId="0"/>
            </x14:iconSet>
          </x14:cfRule>
          <xm:sqref>D11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  <pageSetUpPr autoPageBreaks="0" fitToPage="1"/>
  </sheetPr>
  <dimension ref="B1:E14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3" t="s">
        <v>13</v>
      </c>
      <c r="C1" s="3"/>
      <c r="D1" s="3"/>
      <c r="E1" s="3"/>
    </row>
    <row r="2" spans="2:5" s="2" customFormat="1" ht="30" customHeight="1" thickTop="1" thickBot="1" x14ac:dyDescent="0.35">
      <c r="B2"/>
      <c r="C2"/>
      <c r="D2" s="5" t="str">
        <f ca="1">ANO_FISCAL</f>
        <v>AF 2016</v>
      </c>
      <c r="E2" s="5" t="str">
        <f ca="1">ANO_FISCAL_2</f>
        <v>AF 2017</v>
      </c>
    </row>
    <row r="3" spans="2:5" s="2" customFormat="1" ht="18" customHeight="1" thickTop="1" x14ac:dyDescent="0.3">
      <c r="B3" s="6" t="s">
        <v>1</v>
      </c>
      <c r="C3" s="6" t="s">
        <v>14</v>
      </c>
      <c r="D3" s="6" t="s">
        <v>11</v>
      </c>
      <c r="E3" s="6" t="s">
        <v>12</v>
      </c>
    </row>
    <row r="4" spans="2:5" s="2" customFormat="1" ht="30" customHeight="1" x14ac:dyDescent="0.3">
      <c r="B4" s="13" t="s">
        <v>2</v>
      </c>
      <c r="C4" s="13" t="s">
        <v>15</v>
      </c>
      <c r="D4" s="14">
        <v>600</v>
      </c>
      <c r="E4" s="14">
        <v>600</v>
      </c>
    </row>
    <row r="5" spans="2:5" s="2" customFormat="1" ht="30" customHeight="1" x14ac:dyDescent="0.3">
      <c r="B5" s="13" t="s">
        <v>2</v>
      </c>
      <c r="C5" s="13" t="s">
        <v>16</v>
      </c>
      <c r="D5" s="14"/>
      <c r="E5" s="14"/>
    </row>
    <row r="6" spans="2:5" s="2" customFormat="1" ht="30" customHeight="1" x14ac:dyDescent="0.3">
      <c r="B6" s="13" t="s">
        <v>2</v>
      </c>
      <c r="C6" s="13" t="s">
        <v>17</v>
      </c>
      <c r="D6" s="14"/>
      <c r="E6" s="14"/>
    </row>
    <row r="7" spans="2:5" s="2" customFormat="1" ht="30" customHeight="1" x14ac:dyDescent="0.3">
      <c r="B7" s="13" t="s">
        <v>2</v>
      </c>
      <c r="C7" s="13" t="s">
        <v>18</v>
      </c>
      <c r="D7" s="14"/>
      <c r="E7" s="14"/>
    </row>
    <row r="8" spans="2:5" s="2" customFormat="1" ht="30" customHeight="1" x14ac:dyDescent="0.3">
      <c r="B8" s="13" t="s">
        <v>2</v>
      </c>
      <c r="C8" s="13" t="s">
        <v>19</v>
      </c>
      <c r="D8" s="14"/>
      <c r="E8" s="14"/>
    </row>
    <row r="9" spans="2:5" s="2" customFormat="1" ht="30" customHeight="1" x14ac:dyDescent="0.3">
      <c r="B9" s="13" t="s">
        <v>3</v>
      </c>
      <c r="C9" s="13" t="s">
        <v>20</v>
      </c>
      <c r="D9" s="14"/>
      <c r="E9" s="14"/>
    </row>
    <row r="10" spans="2:5" s="2" customFormat="1" ht="30" customHeight="1" x14ac:dyDescent="0.3">
      <c r="B10" s="13" t="s">
        <v>3</v>
      </c>
      <c r="C10" s="13" t="s">
        <v>21</v>
      </c>
      <c r="D10" s="14"/>
      <c r="E10" s="14"/>
    </row>
    <row r="11" spans="2:5" ht="30" customHeight="1" x14ac:dyDescent="0.3">
      <c r="B11" s="13" t="s">
        <v>3</v>
      </c>
      <c r="C11" s="13" t="s">
        <v>22</v>
      </c>
      <c r="D11" s="14"/>
      <c r="E11" s="14"/>
    </row>
    <row r="12" spans="2:5" s="2" customFormat="1" ht="30" customHeight="1" x14ac:dyDescent="0.3">
      <c r="B12" s="13" t="s">
        <v>3</v>
      </c>
      <c r="C12" s="13" t="s">
        <v>23</v>
      </c>
      <c r="D12" s="14">
        <v>-100</v>
      </c>
      <c r="E12" s="14">
        <v>-85</v>
      </c>
    </row>
    <row r="13" spans="2:5" s="2" customFormat="1" ht="30" customHeight="1" x14ac:dyDescent="0.3">
      <c r="B13" s="13" t="s">
        <v>4</v>
      </c>
      <c r="C13" s="13" t="s">
        <v>24</v>
      </c>
      <c r="D13" s="14"/>
      <c r="E13" s="14"/>
    </row>
    <row r="14" spans="2:5" ht="30" customHeight="1" thickBot="1" x14ac:dyDescent="0.35">
      <c r="B14" s="9" t="s">
        <v>8</v>
      </c>
      <c r="C14" s="10"/>
      <c r="D14" s="12">
        <f>SUBTOTAL(109,Ativos[Ano Anterior])</f>
        <v>500</v>
      </c>
      <c r="E14" s="12">
        <f>SUBTOTAL(109,Ativos[Ano Atual])</f>
        <v>515</v>
      </c>
    </row>
  </sheetData>
  <sheetProtection insertColumns="0" insertRows="0" deleteColumns="0" deleteRows="0" selectLockedCells="1"/>
  <dataValidations count="9">
    <dataValidation allowBlank="1" showInputMessage="1" showErrorMessage="1" prompt="Crie uma lista de Ativos para comprar situações financeiras anuais nesta folha de cálculo. Os Ativos Totais são automaticamente calculados na parte inferior da tabela de Ativos" sqref="A1"/>
    <dataValidation allowBlank="1" showInputMessage="1" showErrorMessage="1" prompt="O título desta folha de cálculo está nesta célula" sqref="B1"/>
    <dataValidation allowBlank="1" showInputMessage="1" showErrorMessage="1" prompt="Introduza a Descrição nesta coluna, abaixo deste cabeçalho" sqref="C3"/>
    <dataValidation allowBlank="1" showInputMessage="1" showErrorMessage="1" prompt="Selecione o Tipo de Ativo nesta coluna, abaixo deste cabeçalho. Prima Alt+Seta Para Baixo para abrir a lista pendente e, em seguida, prima Enter para selecionar. Utilize filtros de cabeçalho para encontrar entradas específicas" sqref="B3"/>
    <dataValidation allowBlank="1" showInputMessage="1" showErrorMessage="1" prompt="Introduza os montantes do Ativo do ano acima nesta coluna por baixo deste cabeçalho" sqref="D3:E3"/>
    <dataValidation type="list" errorStyle="warning" allowBlank="1" showInputMessage="1" showErrorMessage="1" error="Selecione a entrada da lista. Selecione CANCELAR, prima Alt+Seta Para Baixo para abrir a lista pendente e, em seguida, prima Enter para selecionar" sqref="B4:B13">
      <formula1>INDIRECT("Categorias[Categorias]")</formula1>
    </dataValidation>
    <dataValidation allowBlank="1" showInputMessage="1" showErrorMessage="1" prompt="Os anos a comparar são automaticamente atualizados nas células D2 e E2 à direita" sqref="B2"/>
    <dataValidation allowBlank="1" showInputMessage="1" showErrorMessage="1" prompt="O segundo ano a comparar é atualizado automaticamente nesta célula" sqref="E2"/>
    <dataValidation allowBlank="1" showInputMessage="1" showErrorMessage="1" prompt="O primeiro ano a comparar é atualizado automaticamente nesta célula" sqref="D2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E12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1:5" s="2" customFormat="1" ht="42" customHeight="1" thickBot="1" x14ac:dyDescent="0.35">
      <c r="B1" s="3" t="s">
        <v>25</v>
      </c>
      <c r="C1" s="3"/>
      <c r="D1" s="3"/>
      <c r="E1" s="3"/>
    </row>
    <row r="2" spans="1:5" s="2" customFormat="1" ht="30" customHeight="1" thickTop="1" thickBot="1" x14ac:dyDescent="0.35">
      <c r="D2" s="5" t="str">
        <f ca="1">ANO_FISCAL</f>
        <v>AF 2016</v>
      </c>
      <c r="E2" s="5" t="str">
        <f ca="1">ANO_FISCAL_2</f>
        <v>AF 2017</v>
      </c>
    </row>
    <row r="3" spans="1:5" s="2" customFormat="1" ht="18" customHeight="1" thickTop="1" x14ac:dyDescent="0.3">
      <c r="B3" s="7" t="s">
        <v>26</v>
      </c>
      <c r="C3" s="7" t="s">
        <v>14</v>
      </c>
      <c r="D3" s="6" t="s">
        <v>11</v>
      </c>
      <c r="E3" s="6" t="s">
        <v>12</v>
      </c>
    </row>
    <row r="4" spans="1:5" s="2" customFormat="1" ht="30" customHeight="1" x14ac:dyDescent="0.3">
      <c r="B4" s="13" t="s">
        <v>5</v>
      </c>
      <c r="C4" s="13" t="s">
        <v>27</v>
      </c>
      <c r="D4" s="14"/>
      <c r="E4" s="14">
        <v>350</v>
      </c>
    </row>
    <row r="5" spans="1:5" s="2" customFormat="1" ht="30" customHeight="1" x14ac:dyDescent="0.3">
      <c r="B5" s="13" t="s">
        <v>5</v>
      </c>
      <c r="C5" s="13" t="s">
        <v>28</v>
      </c>
      <c r="D5" s="14"/>
      <c r="E5" s="14"/>
    </row>
    <row r="6" spans="1:5" s="2" customFormat="1" ht="30" customHeight="1" x14ac:dyDescent="0.3">
      <c r="B6" s="13" t="s">
        <v>5</v>
      </c>
      <c r="C6" s="13" t="s">
        <v>29</v>
      </c>
      <c r="D6" s="14">
        <v>500</v>
      </c>
      <c r="E6" s="14"/>
    </row>
    <row r="7" spans="1:5" s="2" customFormat="1" ht="30" customHeight="1" x14ac:dyDescent="0.3">
      <c r="B7" s="13" t="s">
        <v>5</v>
      </c>
      <c r="C7" s="13" t="s">
        <v>30</v>
      </c>
      <c r="D7" s="14"/>
      <c r="E7" s="14"/>
    </row>
    <row r="8" spans="1:5" s="2" customFormat="1" ht="30" customHeight="1" x14ac:dyDescent="0.3">
      <c r="B8" s="13" t="s">
        <v>5</v>
      </c>
      <c r="C8" s="13" t="s">
        <v>31</v>
      </c>
      <c r="D8" s="14"/>
      <c r="E8" s="14"/>
    </row>
    <row r="9" spans="1:5" s="2" customFormat="1" ht="30" customHeight="1" x14ac:dyDescent="0.3">
      <c r="B9" s="13" t="s">
        <v>6</v>
      </c>
      <c r="C9" s="13" t="s">
        <v>32</v>
      </c>
      <c r="D9" s="14"/>
      <c r="E9" s="14"/>
    </row>
    <row r="10" spans="1:5" s="2" customFormat="1" ht="30" customHeight="1" x14ac:dyDescent="0.3">
      <c r="B10" s="13" t="s">
        <v>7</v>
      </c>
      <c r="C10" s="13" t="s">
        <v>33</v>
      </c>
      <c r="D10" s="14"/>
      <c r="E10" s="14">
        <v>350</v>
      </c>
    </row>
    <row r="11" spans="1:5" ht="30" customHeight="1" x14ac:dyDescent="0.3">
      <c r="B11" s="13" t="s">
        <v>7</v>
      </c>
      <c r="C11" s="13" t="s">
        <v>34</v>
      </c>
      <c r="D11" s="14"/>
      <c r="E11" s="14"/>
    </row>
    <row r="12" spans="1:5" s="19" customFormat="1" ht="30" customHeight="1" thickBot="1" x14ac:dyDescent="0.35">
      <c r="A12" s="16"/>
      <c r="B12" s="9" t="s">
        <v>9</v>
      </c>
      <c r="C12" s="17"/>
      <c r="D12" s="18">
        <f>SUBTOTAL(109,Passivos[Ano Anterior])</f>
        <v>500</v>
      </c>
      <c r="E12" s="18">
        <f>SUBTOTAL(109,Passivos[Ano Atual])</f>
        <v>700</v>
      </c>
    </row>
  </sheetData>
  <sheetProtection insertColumns="0" insertRows="0" deleteColumns="0" deleteRows="0" selectLockedCells="1"/>
  <dataValidations count="9">
    <dataValidation allowBlank="1" showInputMessage="1" showErrorMessage="1" prompt="Crie uma lista de Passivos para comprar situações financeiras anuais nesta folha de cálculo. Os Passivos Totais e Capitais Próprios são automaticamente calculados na parte inferior da tabela Passivos" sqref="A1"/>
    <dataValidation allowBlank="1" showInputMessage="1" showErrorMessage="1" prompt="O título desta folha de cálculo está nesta célula" sqref="B1"/>
    <dataValidation allowBlank="1" showInputMessage="1" showErrorMessage="1" prompt="Introduza a Descrição nesta coluna, abaixo deste cabeçalho" sqref="C3"/>
    <dataValidation allowBlank="1" showInputMessage="1" showErrorMessage="1" prompt="Selecione o Tipo de Passivo nesta coluna, abaixo deste cabeçalho. Prima Alt+Seta Para Baixo para abrir a lista pendente e, em seguida, prima Enter para selecionar. Utilize filtros de cabeçalho para encontrar entradas específicas" sqref="B3"/>
    <dataValidation type="list" errorStyle="warning" allowBlank="1" showInputMessage="1" showErrorMessage="1" error="Selecione a entrada da lista. Selecione CANCELAR, prima Alt+Seta Para Baixo para abrir a lista pendente e, em seguida, prima Enter para selecionar" sqref="B4:B11">
      <formula1>INDIRECT("Categorias[Categorias]")</formula1>
    </dataValidation>
    <dataValidation allowBlank="1" showInputMessage="1" showErrorMessage="1" prompt="Os anos a comparar são automaticamente atualizados nas células D2 e E2 à direita" sqref="B2"/>
    <dataValidation allowBlank="1" showInputMessage="1" showErrorMessage="1" prompt="O segundo ano a comparar é atualizado automaticamente nesta célula" sqref="E2"/>
    <dataValidation allowBlank="1" showInputMessage="1" showErrorMessage="1" prompt="O primeiro ano a comparar é atualizado automaticamente nesta célula" sqref="D2"/>
    <dataValidation allowBlank="1" showInputMessage="1" showErrorMessage="1" prompt="Introduza os montantes dos Passivos do ano acima nesta coluna por baixo deste cabeçalho" sqref="D3:E3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B9"/>
  <sheetViews>
    <sheetView showGridLines="0" workbookViewId="0"/>
  </sheetViews>
  <sheetFormatPr defaultColWidth="9.33203125" defaultRowHeight="17.25" customHeight="1" x14ac:dyDescent="0.3"/>
  <cols>
    <col min="1" max="1" width="1.6640625" customWidth="1"/>
    <col min="2" max="2" width="50.77734375" customWidth="1"/>
  </cols>
  <sheetData>
    <row r="1" spans="2:2" s="2" customFormat="1" ht="42" customHeight="1" thickBot="1" x14ac:dyDescent="0.35">
      <c r="B1" s="1" t="s">
        <v>35</v>
      </c>
    </row>
    <row r="2" spans="2:2" s="2" customFormat="1" ht="17.25" customHeight="1" thickTop="1" x14ac:dyDescent="0.3"/>
    <row r="3" spans="2:2" s="2" customFormat="1" ht="17.25" customHeight="1" x14ac:dyDescent="0.3">
      <c r="B3" s="7" t="s">
        <v>35</v>
      </c>
    </row>
    <row r="4" spans="2:2" s="2" customFormat="1" ht="17.25" customHeight="1" x14ac:dyDescent="0.3">
      <c r="B4" s="13" t="s">
        <v>2</v>
      </c>
    </row>
    <row r="5" spans="2:2" s="2" customFormat="1" ht="17.25" customHeight="1" x14ac:dyDescent="0.3">
      <c r="B5" s="13" t="s">
        <v>3</v>
      </c>
    </row>
    <row r="6" spans="2:2" s="2" customFormat="1" ht="17.25" customHeight="1" x14ac:dyDescent="0.3">
      <c r="B6" s="13" t="s">
        <v>4</v>
      </c>
    </row>
    <row r="7" spans="2:2" s="2" customFormat="1" ht="17.25" customHeight="1" x14ac:dyDescent="0.3">
      <c r="B7" s="13" t="s">
        <v>5</v>
      </c>
    </row>
    <row r="8" spans="2:2" s="2" customFormat="1" ht="17.25" customHeight="1" x14ac:dyDescent="0.3">
      <c r="B8" s="13" t="s">
        <v>6</v>
      </c>
    </row>
    <row r="9" spans="2:2" s="2" customFormat="1" ht="17.25" customHeight="1" x14ac:dyDescent="0.3">
      <c r="B9" s="13" t="s">
        <v>7</v>
      </c>
    </row>
  </sheetData>
  <sheetProtection insertColumns="0" insertRows="0" deleteColumns="0" deleteRows="0" selectLockedCells="1"/>
  <dataValidations count="3">
    <dataValidation allowBlank="1" showInputMessage="1" showErrorMessage="1" prompt="Crie uma lista de categorias para Ativos e Passivos nesta folha de cálculo. Estes valores são utilizados para criar um Dashboard para criar as folhas de cálculo Ativos e Passivos" sqref="A1"/>
    <dataValidation allowBlank="1" showInputMessage="1" showErrorMessage="1" prompt="O título desta folha de cálculo está nesta célula" sqref="B1"/>
    <dataValidation allowBlank="1" showInputMessage="1" showErrorMessage="1" prompt="Introduza as Categorias nesta coluna, abaixo deste cabeçalho" sqref="B3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TM03934533</ap:Template>
  <ap:DocSecurity>0</ap:DocSecurity>
  <ap:ScaleCrop>false</ap:ScaleCrop>
  <ap:HeadingPairs>
    <vt:vector baseType="variant" size="4">
      <vt:variant>
        <vt:lpstr>Folhas de Cálculo</vt:lpstr>
      </vt:variant>
      <vt:variant>
        <vt:i4>4</vt:i4>
      </vt:variant>
      <vt:variant>
        <vt:lpstr>Intervalos com Nome</vt:lpstr>
      </vt:variant>
      <vt:variant>
        <vt:i4>10</vt:i4>
      </vt:variant>
    </vt:vector>
  </ap:HeadingPairs>
  <ap:TitlesOfParts>
    <vt:vector baseType="lpstr" size="14">
      <vt:lpstr>Resumo</vt:lpstr>
      <vt:lpstr>Ativos</vt:lpstr>
      <vt:lpstr>Passivos</vt:lpstr>
      <vt:lpstr>Categorias</vt:lpstr>
      <vt:lpstr>ANO_FISCAL</vt:lpstr>
      <vt:lpstr>ANO_FISCAL_2</vt:lpstr>
      <vt:lpstr>RegiãoDeTítuloDeLinha1..D12</vt:lpstr>
      <vt:lpstr>Título1</vt:lpstr>
      <vt:lpstr>TítuloColuna2</vt:lpstr>
      <vt:lpstr>TítuloColuna3</vt:lpstr>
      <vt:lpstr>Ativos!Títulos_de_Impressão</vt:lpstr>
      <vt:lpstr>Categorias!Títulos_de_Impressão</vt:lpstr>
      <vt:lpstr>Passivos!Títulos_de_Impressão</vt:lpstr>
      <vt:lpstr>Resumo!Títulos_de_Impressão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2017-05-31T07:59:53Z</dcterms:created>
  <dcterms:modified xsi:type="dcterms:W3CDTF">2017-07-18T13:58:54Z</dcterms:modified>
</cp:coreProperties>
</file>