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30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20.1.30\Phases4\10_P_M\10_ART\09_Project\O15_template\22_HOSep1\04_Final_finish_template\PTG\O15 Excel\Templates\"/>
    </mc:Choice>
  </mc:AlternateContent>
  <bookViews>
    <workbookView xWindow="0" yWindow="0" windowWidth="0" windowHeight="0"/>
  </bookViews>
  <sheets>
    <sheet name="Orçamento das Despesas" sheetId="1" r:id="rId1"/>
  </sheets>
  <definedNames>
    <definedName name="opsMin">MIN(tabelaDespesasOperacionais[DIFERENÇA (%)])</definedName>
    <definedName name="prsMin">MIN(tabelaDespesasPessoal[DIFERENÇA (%)])</definedName>
    <definedName name="_xlnm.Print_Titles" localSheetId="0">'Orçamento das Despesas'!$27:$27</definedName>
  </definedNames>
  <calcPr calcId="152511"/>
  <webPublishing codePage="1252"/>
</workbook>
</file>

<file path=xl/calcChain.xml><?xml version="1.0" encoding="utf-8"?>
<calcChain xmlns="http://schemas.openxmlformats.org/spreadsheetml/2006/main">
  <c r="G47" i="1" l="1"/>
  <c r="F47" i="1"/>
  <c r="E47" i="1"/>
  <c r="D47" i="1"/>
  <c r="F29" i="1" l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28" i="1"/>
  <c r="G28" i="1" s="1"/>
  <c r="G14" i="1"/>
  <c r="G15" i="1"/>
  <c r="G16" i="1"/>
  <c r="G13" i="1"/>
  <c r="F14" i="1"/>
  <c r="F15" i="1"/>
  <c r="F16" i="1"/>
  <c r="F13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28" i="1"/>
  <c r="B14" i="1"/>
  <c r="B15" i="1"/>
  <c r="B16" i="1"/>
  <c r="B13" i="1"/>
</calcChain>
</file>

<file path=xl/sharedStrings.xml><?xml version="1.0" encoding="utf-8"?>
<sst xmlns="http://schemas.openxmlformats.org/spreadsheetml/2006/main" count="40" uniqueCount="33">
  <si>
    <t>Escritório</t>
  </si>
  <si>
    <t>Loja</t>
  </si>
  <si>
    <t>Vendedores</t>
  </si>
  <si>
    <t>Total das Despesas</t>
  </si>
  <si>
    <t>Publicidade</t>
  </si>
  <si>
    <t>Dívidas</t>
  </si>
  <si>
    <t>Vantagens</t>
  </si>
  <si>
    <t>Consumíveis</t>
  </si>
  <si>
    <t>Portes</t>
  </si>
  <si>
    <t>Renda ou Hipoteca</t>
  </si>
  <si>
    <t>Despesas de vendas</t>
  </si>
  <si>
    <t>Impostos</t>
  </si>
  <si>
    <t>Utilitários</t>
  </si>
  <si>
    <t>Outros</t>
  </si>
  <si>
    <t>Seguros</t>
  </si>
  <si>
    <t>Taxa de juro</t>
  </si>
  <si>
    <t>Telefone</t>
  </si>
  <si>
    <t>Manutenção e reparações</t>
  </si>
  <si>
    <t>Custas judiciais</t>
  </si>
  <si>
    <t>Amortização</t>
  </si>
  <si>
    <t>Expedição</t>
  </si>
  <si>
    <t>Armazenamento</t>
  </si>
  <si>
    <t>Orçamento das Despesas</t>
  </si>
  <si>
    <t>ESTADO</t>
  </si>
  <si>
    <t>PESSOAL</t>
  </si>
  <si>
    <t>ORÇAMENTO</t>
  </si>
  <si>
    <t>EFETIVO</t>
  </si>
  <si>
    <t>DIFERENÇA (€)</t>
  </si>
  <si>
    <t>DIFERENÇA (%)</t>
  </si>
  <si>
    <t>DE FUNCIONAMENTO</t>
  </si>
  <si>
    <t xml:space="preserve"> ORÇAMENTO DO PESSOAL</t>
  </si>
  <si>
    <t xml:space="preserve"> ORÇAMENTO DE FUNCIONAMENTO</t>
  </si>
  <si>
    <t>CONTOSO,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</si>
</sst>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#,##0.00\ &quot;€&quot;"/>
  </numFmts>
  <fonts count="13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b/>
      <i/>
      <strike/>
      <condense/>
      <extend/>
      <outline/>
      <shadow/>
      <sz val="11"/>
      <color theme="1"/>
      <name val="Bookman Old Style"/>
      <scheme val="major"/>
    </font>
    <font>
      <sz val="11"/>
      <color theme="1"/>
      <name val="Bookman Old Style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9" fontId="12" fillId="0" borderId="0" xfId="0" applyNumberFormat="1" applyFont="1" applyFill="1" applyBorder="1" applyAlignment="1">
      <alignment horizontal="right" vertical="center" indent="1"/>
    </xf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ompany Name" xfId="2"/>
    <cellStyle name="Date" xfId="3"/>
    <cellStyle name="Moeda" xfId="5" builtinId="4"/>
    <cellStyle name="Normal" xfId="0" builtinId="0" customBuiltin="1"/>
    <cellStyle name="Percentagem" xfId="1" builtinId="5"/>
    <cellStyle name="Título" xfId="4" builtinId="15" customBuiltin="1"/>
  </cellStyles>
  <dxfs count="27"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€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€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€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Bookman Old Style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</font>
    </dxf>
    <dxf>
      <font>
        <strike/>
        <outline/>
        <shadow/>
        <u val="none"/>
        <vertAlign val="baseline"/>
        <sz val="11"/>
        <color theme="1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'Orçamento das Despesas'!$D$12</c:f>
              <c:strCache>
                <c:ptCount val="1"/>
                <c:pt idx="0">
                  <c:v>ORÇAMENTO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'Orçamento das Despesas'!$C$13:$C$16</c:f>
              <c:strCache>
                <c:ptCount val="4"/>
                <c:pt idx="0">
                  <c:v>Escritório</c:v>
                </c:pt>
                <c:pt idx="1">
                  <c:v>Loja</c:v>
                </c:pt>
                <c:pt idx="2">
                  <c:v>Vendedores</c:v>
                </c:pt>
                <c:pt idx="3">
                  <c:v>Outros</c:v>
                </c:pt>
              </c:strCache>
            </c:strRef>
          </c:cat>
          <c:val>
            <c:numRef>
              <c:f>'Orçamento das Despesas'!$D$13:$D$17</c:f>
              <c:numCache>
                <c:formatCode>#,##0.00\ "€"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'Orçamento das Despesas'!$E$12</c:f>
              <c:strCache>
                <c:ptCount val="1"/>
                <c:pt idx="0">
                  <c:v>EFETIVO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'Orçamento das Despesas'!$C$13:$C$16</c:f>
              <c:strCache>
                <c:ptCount val="4"/>
                <c:pt idx="0">
                  <c:v>Escritório</c:v>
                </c:pt>
                <c:pt idx="1">
                  <c:v>Loja</c:v>
                </c:pt>
                <c:pt idx="2">
                  <c:v>Vendedores</c:v>
                </c:pt>
                <c:pt idx="3">
                  <c:v>Outros</c:v>
                </c:pt>
              </c:strCache>
            </c:strRef>
          </c:cat>
          <c:val>
            <c:numRef>
              <c:f>'Orçamento das Despesas'!$E$13:$E$17</c:f>
              <c:numCache>
                <c:formatCode>#,##0.00\ "€"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24416"/>
        <c:axId val="168766072"/>
      </c:barChart>
      <c:catAx>
        <c:axId val="1684244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68766072"/>
        <c:crosses val="autoZero"/>
        <c:auto val="1"/>
        <c:lblAlgn val="ctr"/>
        <c:lblOffset val="100"/>
        <c:noMultiLvlLbl val="0"/>
      </c:catAx>
      <c:valAx>
        <c:axId val="168766072"/>
        <c:scaling>
          <c:orientation val="minMax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68424416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'Orçamento das Despesas'!$D$27</c:f>
              <c:strCache>
                <c:ptCount val="1"/>
                <c:pt idx="0">
                  <c:v>ORÇAMENTO</c:v>
                </c:pt>
              </c:strCache>
            </c:strRef>
          </c:tx>
          <c:invertIfNegative val="0"/>
          <c:cat>
            <c:strRef>
              <c:f>'Orçamento das Despesas'!$C$28:$C$47</c:f>
              <c:strCache>
                <c:ptCount val="19"/>
                <c:pt idx="0">
                  <c:v>Publicidade</c:v>
                </c:pt>
                <c:pt idx="1">
                  <c:v>Dívidas</c:v>
                </c:pt>
                <c:pt idx="2">
                  <c:v>Vantagens</c:v>
                </c:pt>
                <c:pt idx="3">
                  <c:v>Consumíveis</c:v>
                </c:pt>
                <c:pt idx="4">
                  <c:v>Portes</c:v>
                </c:pt>
                <c:pt idx="5">
                  <c:v>Renda ou Hipoteca</c:v>
                </c:pt>
                <c:pt idx="6">
                  <c:v>Despesas de vendas</c:v>
                </c:pt>
                <c:pt idx="7">
                  <c:v>Impostos</c:v>
                </c:pt>
                <c:pt idx="8">
                  <c:v>Utilitários</c:v>
                </c:pt>
                <c:pt idx="9">
                  <c:v>Outros</c:v>
                </c:pt>
                <c:pt idx="10">
                  <c:v>Seguros</c:v>
                </c:pt>
                <c:pt idx="11">
                  <c:v>Taxa de juro</c:v>
                </c:pt>
                <c:pt idx="12">
                  <c:v>Telefone</c:v>
                </c:pt>
                <c:pt idx="13">
                  <c:v>Manutenção e reparações</c:v>
                </c:pt>
                <c:pt idx="14">
                  <c:v>Custas judiciais</c:v>
                </c:pt>
                <c:pt idx="15">
                  <c:v>Amortização</c:v>
                </c:pt>
                <c:pt idx="16">
                  <c:v>Expedição</c:v>
                </c:pt>
                <c:pt idx="17">
                  <c:v>Armazenamento</c:v>
                </c:pt>
                <c:pt idx="18">
                  <c:v>Outros</c:v>
                </c:pt>
              </c:strCache>
            </c:strRef>
          </c:cat>
          <c:val>
            <c:numRef>
              <c:f>'Orçamento das Despesas'!$D$28:$D$47</c:f>
              <c:numCache>
                <c:formatCode>#,##0.00\ "€"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'Orçamento das Despesas'!$E$27</c:f>
              <c:strCache>
                <c:ptCount val="1"/>
                <c:pt idx="0">
                  <c:v>EFETIVO</c:v>
                </c:pt>
              </c:strCache>
            </c:strRef>
          </c:tx>
          <c:invertIfNegative val="0"/>
          <c:cat>
            <c:strRef>
              <c:f>'Orçamento das Despesas'!$C$28:$C$47</c:f>
              <c:strCache>
                <c:ptCount val="19"/>
                <c:pt idx="0">
                  <c:v>Publicidade</c:v>
                </c:pt>
                <c:pt idx="1">
                  <c:v>Dívidas</c:v>
                </c:pt>
                <c:pt idx="2">
                  <c:v>Vantagens</c:v>
                </c:pt>
                <c:pt idx="3">
                  <c:v>Consumíveis</c:v>
                </c:pt>
                <c:pt idx="4">
                  <c:v>Portes</c:v>
                </c:pt>
                <c:pt idx="5">
                  <c:v>Renda ou Hipoteca</c:v>
                </c:pt>
                <c:pt idx="6">
                  <c:v>Despesas de vendas</c:v>
                </c:pt>
                <c:pt idx="7">
                  <c:v>Impostos</c:v>
                </c:pt>
                <c:pt idx="8">
                  <c:v>Utilitários</c:v>
                </c:pt>
                <c:pt idx="9">
                  <c:v>Outros</c:v>
                </c:pt>
                <c:pt idx="10">
                  <c:v>Seguros</c:v>
                </c:pt>
                <c:pt idx="11">
                  <c:v>Taxa de juro</c:v>
                </c:pt>
                <c:pt idx="12">
                  <c:v>Telefone</c:v>
                </c:pt>
                <c:pt idx="13">
                  <c:v>Manutenção e reparações</c:v>
                </c:pt>
                <c:pt idx="14">
                  <c:v>Custas judiciais</c:v>
                </c:pt>
                <c:pt idx="15">
                  <c:v>Amortização</c:v>
                </c:pt>
                <c:pt idx="16">
                  <c:v>Expedição</c:v>
                </c:pt>
                <c:pt idx="17">
                  <c:v>Armazenamento</c:v>
                </c:pt>
                <c:pt idx="18">
                  <c:v>Outros</c:v>
                </c:pt>
              </c:strCache>
            </c:strRef>
          </c:cat>
          <c:val>
            <c:numRef>
              <c:f>'Orçamento das Despesas'!$E$28:$E$47</c:f>
              <c:numCache>
                <c:formatCode>#,##0.00\ "€"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04544"/>
        <c:axId val="168809024"/>
      </c:barChart>
      <c:catAx>
        <c:axId val="1688045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68809024"/>
        <c:crosses val="autoZero"/>
        <c:auto val="1"/>
        <c:lblAlgn val="ctr"/>
        <c:lblOffset val="100"/>
        <c:tickLblSkip val="1"/>
        <c:noMultiLvlLbl val="0"/>
      </c:catAx>
      <c:valAx>
        <c:axId val="168809024"/>
        <c:scaling>
          <c:orientation val="minMax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688045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Limite de Título" descr="&quot;&quot;" title="Border"/>
        <xdr:cNvGrpSpPr/>
      </xdr:nvGrpSpPr>
      <xdr:grpSpPr>
        <a:xfrm>
          <a:off x="171450" y="657225"/>
          <a:ext cx="8018145" cy="38100"/>
          <a:chOff x="247650" y="800100"/>
          <a:chExt cx="7751445" cy="38100"/>
        </a:xfrm>
      </xdr:grpSpPr>
      <xdr:cxnSp macro="">
        <xdr:nvCxnSpPr>
          <xdr:cNvPr id="3" name="Conexão Recta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xão Recta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Gráfico de Orçamento de Pessoal" descr="Column chart summary of Personnel Budget such as, Office, Store, Salespeople, and Other." title="Personnel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Gráfico de Orçamento Operacional" descr="Column chart summary of Operating Expenses such as Advertising, Debts, Benefits, Supplies, Postage, etc." title="Operating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Limite Pessoal" descr="&quot;&quot;" title="Border"/>
        <xdr:cNvGrpSpPr/>
      </xdr:nvGrpSpPr>
      <xdr:grpSpPr>
        <a:xfrm>
          <a:off x="171450" y="4400550"/>
          <a:ext cx="8018145" cy="38100"/>
          <a:chOff x="247650" y="800100"/>
          <a:chExt cx="7751445" cy="38100"/>
        </a:xfrm>
      </xdr:grpSpPr>
      <xdr:cxnSp macro="">
        <xdr:nvCxnSpPr>
          <xdr:cNvPr id="19" name="Conexão Recta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Conexão Recta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49</xdr:row>
      <xdr:rowOff>0</xdr:rowOff>
    </xdr:from>
    <xdr:to>
      <xdr:col>7</xdr:col>
      <xdr:colOff>36195</xdr:colOff>
      <xdr:row>49</xdr:row>
      <xdr:rowOff>38100</xdr:rowOff>
    </xdr:to>
    <xdr:grpSp>
      <xdr:nvGrpSpPr>
        <xdr:cNvPr id="21" name="Limite Operacional" descr="&quot;&quot;" title="Border"/>
        <xdr:cNvGrpSpPr/>
      </xdr:nvGrpSpPr>
      <xdr:grpSpPr>
        <a:xfrm>
          <a:off x="171450" y="12325350"/>
          <a:ext cx="8018145" cy="38100"/>
          <a:chOff x="247650" y="800100"/>
          <a:chExt cx="7751445" cy="38100"/>
        </a:xfrm>
      </xdr:grpSpPr>
      <xdr:cxnSp macro="">
        <xdr:nvCxnSpPr>
          <xdr:cNvPr id="22" name="Conexão Recta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Conexão Recta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abelaDespesasPessoal" displayName="tabelaDespesasPessoal" ref="B12:G16" headerRowDxfId="23" dataDxfId="22" totalsRowDxfId="21">
  <autoFilter ref="B12:G16"/>
  <tableColumns count="6">
    <tableColumn id="6" name="ESTADO" totalsRowLabel="Total" dataDxfId="20">
      <calculatedColumnFormula>IFERROR(tabelaDespesasPessoal[[#This Row],[EFETIVO]]/tabelaDespesasPessoal[[#This Row],[ORÇAMENTO]],"")</calculatedColumnFormula>
    </tableColumn>
    <tableColumn id="1" name="PESSOAL" dataDxfId="9"/>
    <tableColumn id="2" name="ORÇAMENTO" dataDxfId="8"/>
    <tableColumn id="3" name="EFETIVO" dataDxfId="7"/>
    <tableColumn id="4" name="DIFERENÇA (€)" dataDxfId="5">
      <calculatedColumnFormula>tabelaDespesasPessoal[[#This Row],[ORÇAMENTO]]-tabelaDespesasPessoal[[#This Row],[EFETIVO]]</calculatedColumnFormula>
    </tableColumn>
    <tableColumn id="5" name="DIFERENÇA (%)" totalsRowFunction="sum" dataDxfId="6">
      <calculatedColumnFormula>IFERROR(tabelaDespesasPessoal[DIFERENÇA (€)]/tabelaDespesasPessoal[ORÇAMENTO],"")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Tabela para Despesas de Pessoal" altTextSummary="Estado, Pessoal, Efetivo, Diferença (€) e Diferença (%) para despesas com o pessoal, tais como Escritório, Loja, Vendedores, etc."/>
    </ext>
  </extLst>
</table>
</file>

<file path=xl/tables/table2.xml><?xml version="1.0" encoding="utf-8"?>
<table xmlns="http://schemas.openxmlformats.org/spreadsheetml/2006/main" id="2" name="tabelaDespesasOperacionais" displayName="tabelaDespesasOperacionais" ref="B27:G47" totalsRowCount="1" headerRowDxfId="19" dataDxfId="18" totalsRowDxfId="17">
  <autoFilter ref="B27:G46"/>
  <tableColumns count="6">
    <tableColumn id="6" name="ESTADO" dataDxfId="16" totalsRowDxfId="15">
      <calculatedColumnFormula>IFERROR(tabelaDespesasOperacionais[[#This Row],[EFETIVO]]/tabelaDespesasOperacionais[[#This Row],[ORÇAMENTO]],"")</calculatedColumnFormula>
    </tableColumn>
    <tableColumn id="1" name="DE FUNCIONAMENTO" totalsRowLabel="Total das Despesas" dataDxfId="4" totalsRowDxfId="14"/>
    <tableColumn id="2" name="ORÇAMENTO" totalsRowFunction="custom" dataDxfId="3" totalsRowDxfId="13" dataCellStyle="Moeda">
      <totalsRowFormula>SUBTOTAL(109,tabelaDespesasOperacionais[ORÇAMENTO],tabelaDespesasPessoal[ORÇAMENTO])</totalsRowFormula>
    </tableColumn>
    <tableColumn id="3" name="EFETIVO" totalsRowFunction="custom" dataDxfId="2" totalsRowDxfId="12" dataCellStyle="Moeda">
      <totalsRowFormula>SUBTOTAL(109,tabelaDespesasOperacionais[EFETIVO],tabelaDespesasPessoal[EFETIVO])</totalsRowFormula>
    </tableColumn>
    <tableColumn id="4" name="DIFERENÇA (€)" totalsRowFunction="custom" dataDxfId="0" totalsRowDxfId="11">
      <calculatedColumnFormula>tabelaDespesasOperacionais[[#This Row],[ORÇAMENTO]]-tabelaDespesasOperacionais[[#This Row],[EFETIVO]]</calculatedColumnFormula>
      <totalsRowFormula>SUBTOTAL(109,tabelaDespesasOperacionais[DIFERENÇA (€)],tabelaDespesasPessoal[DIFERENÇA (€)])</totalsRowFormula>
    </tableColumn>
    <tableColumn id="5" name="DIFERENÇA (%)" totalsRowFunction="custom" dataDxfId="1" totalsRowDxfId="10" dataCellStyle="Percentagem">
      <calculatedColumnFormula>IFERROR(tabelaDespesasOperacionais[[#This Row],[DIFERENÇA (€)]]/tabelaDespesasOperacionais[[#This Row],[ORÇAMENTO]],"")</calculatedColumnFormula>
      <totalsRowFormula>IFERROR(SUM(tabelaDespesasOperacionais[[#Totals],[DIFERENÇA (€)]]/tabelaDespesasOperacionais[[#Totals],[ORÇAMENTO]]),"")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Despesas de Funcionamento" altTextSummary="Estado, De Funcionamento, Orçamento, Efetivo, Diferença (€) e Diferença (%) para despesas de funcionamento, tais como Publicidade, Dívidas, Vantagens, Consumíveis, Portes, etc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9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1.625" style="1" customWidth="1"/>
    <col min="3" max="3" width="30.875" style="1" customWidth="1"/>
    <col min="4" max="4" width="14.5" style="1" bestFit="1" customWidth="1"/>
    <col min="5" max="5" width="13.25" style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33" t="s">
        <v>22</v>
      </c>
      <c r="C1" s="33"/>
      <c r="D1" s="33"/>
      <c r="E1" s="33"/>
      <c r="F1" s="32" t="s">
        <v>32</v>
      </c>
      <c r="G1" s="32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2" t="s">
        <v>30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23</v>
      </c>
      <c r="C12" s="18" t="s">
        <v>24</v>
      </c>
      <c r="D12" s="17" t="s">
        <v>25</v>
      </c>
      <c r="E12" s="17" t="s">
        <v>26</v>
      </c>
      <c r="F12" s="17" t="s">
        <v>27</v>
      </c>
      <c r="G12" s="17" t="s">
        <v>28</v>
      </c>
    </row>
    <row r="13" spans="2:7" s="3" customFormat="1" ht="19.5" customHeight="1" x14ac:dyDescent="0.25">
      <c r="B13" s="19">
        <f>IFERROR(tabelaDespesasPessoal[[#This Row],[EFETIVO]]/tabelaDespesasPessoal[[#This Row],[ORÇAMENTO]],"")</f>
        <v>1.1299999999999999</v>
      </c>
      <c r="C13" s="21" t="s">
        <v>0</v>
      </c>
      <c r="D13" s="24">
        <v>500</v>
      </c>
      <c r="E13" s="24">
        <v>565</v>
      </c>
      <c r="F13" s="25">
        <f>tabelaDespesasPessoal[[#This Row],[ORÇAMENTO]]-tabelaDespesasPessoal[[#This Row],[EFETIVO]]</f>
        <v>-65</v>
      </c>
      <c r="G13" s="20">
        <f>IFERROR(tabelaDespesasPessoal[DIFERENÇA (€)]/tabelaDespesasPessoal[ORÇAMENTO],"")</f>
        <v>-0.13</v>
      </c>
    </row>
    <row r="14" spans="2:7" s="3" customFormat="1" ht="19.5" customHeight="1" x14ac:dyDescent="0.3">
      <c r="B14" s="19">
        <f>IFERROR(tabelaDespesasPessoal[[#This Row],[EFETIVO]]/tabelaDespesasPessoal[[#This Row],[ORÇAMENTO]],"")</f>
        <v>1.2</v>
      </c>
      <c r="C14" s="16" t="s">
        <v>1</v>
      </c>
      <c r="D14" s="24">
        <v>125</v>
      </c>
      <c r="E14" s="24">
        <v>150</v>
      </c>
      <c r="F14" s="25">
        <f>tabelaDespesasPessoal[[#This Row],[ORÇAMENTO]]-tabelaDespesasPessoal[[#This Row],[EFETIVO]]</f>
        <v>-25</v>
      </c>
      <c r="G14" s="20">
        <f>IFERROR(tabelaDespesasPessoal[DIFERENÇA (€)]/tabelaDespesasPessoal[ORÇAMENTO],"")</f>
        <v>-0.2</v>
      </c>
    </row>
    <row r="15" spans="2:7" s="3" customFormat="1" ht="19.5" customHeight="1" x14ac:dyDescent="0.3">
      <c r="B15" s="19">
        <f>IFERROR(tabelaDespesasPessoal[[#This Row],[EFETIVO]]/tabelaDespesasPessoal[[#This Row],[ORÇAMENTO]],"")</f>
        <v>1</v>
      </c>
      <c r="C15" s="16" t="s">
        <v>2</v>
      </c>
      <c r="D15" s="24">
        <v>100</v>
      </c>
      <c r="E15" s="24">
        <v>100</v>
      </c>
      <c r="F15" s="25">
        <f>tabelaDespesasPessoal[[#This Row],[ORÇAMENTO]]-tabelaDespesasPessoal[[#This Row],[EFETIVO]]</f>
        <v>0</v>
      </c>
      <c r="G15" s="20">
        <f>IFERROR(tabelaDespesasPessoal[DIFERENÇA (€)]/tabelaDespesasPessoal[ORÇAMENTO],"")</f>
        <v>0</v>
      </c>
    </row>
    <row r="16" spans="2:7" s="3" customFormat="1" ht="19.5" customHeight="1" x14ac:dyDescent="0.3">
      <c r="B16" s="19">
        <f>IFERROR(tabelaDespesasPessoal[[#This Row],[EFETIVO]]/tabelaDespesasPessoal[[#This Row],[ORÇAMENTO]],"")</f>
        <v>0.9</v>
      </c>
      <c r="C16" s="16" t="s">
        <v>13</v>
      </c>
      <c r="D16" s="24">
        <v>100</v>
      </c>
      <c r="E16" s="24">
        <v>90</v>
      </c>
      <c r="F16" s="25">
        <f>tabelaDespesasPessoal[[#This Row],[ORÇAMENTO]]-tabelaDespesasPessoal[[#This Row],[EFETIVO]]</f>
        <v>10</v>
      </c>
      <c r="G16" s="20">
        <f>IFERROR(tabelaDespesasPessoal[DIFERENÇA (€)]/tabelaDespesasPessoal[ORÇAMENTO],"")</f>
        <v>0.1</v>
      </c>
    </row>
    <row r="17" spans="1:7" s="3" customFormat="1" ht="19.5" customHeight="1" x14ac:dyDescent="0.3">
      <c r="B17" s="35"/>
      <c r="C17" s="35"/>
      <c r="D17" s="35"/>
      <c r="E17" s="35"/>
      <c r="F17" s="35"/>
      <c r="G17" s="35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3" t="s">
        <v>31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19.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29</v>
      </c>
      <c r="D27" s="17" t="s">
        <v>25</v>
      </c>
      <c r="E27" s="17" t="s">
        <v>26</v>
      </c>
      <c r="F27" s="17" t="s">
        <v>27</v>
      </c>
      <c r="G27" s="17" t="s">
        <v>28</v>
      </c>
    </row>
    <row r="28" spans="1:7" s="3" customFormat="1" ht="19.5" customHeight="1" x14ac:dyDescent="0.3">
      <c r="B28" s="19">
        <f>IFERROR(tabelaDespesasOperacionais[[#This Row],[EFETIVO]]/tabelaDespesasOperacionais[[#This Row],[ORÇAMENTO]],"")</f>
        <v>0.98</v>
      </c>
      <c r="C28" s="16" t="s">
        <v>4</v>
      </c>
      <c r="D28" s="24">
        <v>250</v>
      </c>
      <c r="E28" s="24">
        <v>245</v>
      </c>
      <c r="F28" s="26">
        <f>tabelaDespesasOperacionais[[#This Row],[ORÇAMENTO]]-tabelaDespesasOperacionais[[#This Row],[EFETIVO]]</f>
        <v>5</v>
      </c>
      <c r="G28" s="20">
        <f>IFERROR(tabelaDespesasOperacionais[[#This Row],[DIFERENÇA (€)]]/tabelaDespesasOperacionais[[#This Row],[ORÇAMENTO]],"")</f>
        <v>0.02</v>
      </c>
    </row>
    <row r="29" spans="1:7" s="3" customFormat="1" ht="19.5" customHeight="1" x14ac:dyDescent="0.3">
      <c r="B29" s="19">
        <f>IFERROR(tabelaDespesasOperacionais[[#This Row],[EFETIVO]]/tabelaDespesasOperacionais[[#This Row],[ORÇAMENTO]],"")</f>
        <v>1.2</v>
      </c>
      <c r="C29" s="16" t="s">
        <v>5</v>
      </c>
      <c r="D29" s="24">
        <v>125</v>
      </c>
      <c r="E29" s="24">
        <v>150</v>
      </c>
      <c r="F29" s="26">
        <f>tabelaDespesasOperacionais[[#This Row],[ORÇAMENTO]]-tabelaDespesasOperacionais[[#This Row],[EFETIVO]]</f>
        <v>-25</v>
      </c>
      <c r="G29" s="20">
        <f>IFERROR(tabelaDespesasOperacionais[[#This Row],[DIFERENÇA (€)]]/tabelaDespesasOperacionais[[#This Row],[ORÇAMENTO]],"")</f>
        <v>-0.2</v>
      </c>
    </row>
    <row r="30" spans="1:7" s="3" customFormat="1" ht="19.5" customHeight="1" x14ac:dyDescent="0.3">
      <c r="B30" s="19">
        <f>IFERROR(tabelaDespesasOperacionais[[#This Row],[EFETIVO]]/tabelaDespesasOperacionais[[#This Row],[ORÇAMENTO]],"")</f>
        <v>1</v>
      </c>
      <c r="C30" s="16" t="s">
        <v>6</v>
      </c>
      <c r="D30" s="24">
        <v>100</v>
      </c>
      <c r="E30" s="24">
        <v>100</v>
      </c>
      <c r="F30" s="26">
        <f>tabelaDespesasOperacionais[[#This Row],[ORÇAMENTO]]-tabelaDespesasOperacionais[[#This Row],[EFETIVO]]</f>
        <v>0</v>
      </c>
      <c r="G30" s="20">
        <f>IFERROR(tabelaDespesasOperacionais[[#This Row],[DIFERENÇA (€)]]/tabelaDespesasOperacionais[[#This Row],[ORÇAMENTO]],"")</f>
        <v>0</v>
      </c>
    </row>
    <row r="31" spans="1:7" s="3" customFormat="1" ht="19.5" customHeight="1" x14ac:dyDescent="0.3">
      <c r="B31" s="19">
        <f>IFERROR(tabelaDespesasOperacionais[[#This Row],[EFETIVO]]/tabelaDespesasOperacionais[[#This Row],[ORÇAMENTO]],"")</f>
        <v>0.9</v>
      </c>
      <c r="C31" s="16" t="s">
        <v>7</v>
      </c>
      <c r="D31" s="24">
        <v>100</v>
      </c>
      <c r="E31" s="24">
        <v>90</v>
      </c>
      <c r="F31" s="26">
        <f>tabelaDespesasOperacionais[[#This Row],[ORÇAMENTO]]-tabelaDespesasOperacionais[[#This Row],[EFETIVO]]</f>
        <v>10</v>
      </c>
      <c r="G31" s="20">
        <f>IFERROR(tabelaDespesasOperacionais[[#This Row],[DIFERENÇA (€)]]/tabelaDespesasOperacionais[[#This Row],[ORÇAMENTO]],"")</f>
        <v>0.1</v>
      </c>
    </row>
    <row r="32" spans="1:7" s="3" customFormat="1" ht="19.5" customHeight="1" x14ac:dyDescent="0.3">
      <c r="B32" s="19" t="str">
        <f>IFERROR(tabelaDespesasOperacionais[[#This Row],[EFETIVO]]/tabelaDespesasOperacionais[[#This Row],[ORÇAMENTO]],"")</f>
        <v/>
      </c>
      <c r="C32" s="16" t="s">
        <v>8</v>
      </c>
      <c r="D32" s="24"/>
      <c r="E32" s="24"/>
      <c r="F32" s="26">
        <f>tabelaDespesasOperacionais[[#This Row],[ORÇAMENTO]]-tabelaDespesasOperacionais[[#This Row],[EFETIVO]]</f>
        <v>0</v>
      </c>
      <c r="G32" s="20" t="str">
        <f>IFERROR(tabelaDespesasOperacionais[[#This Row],[DIFERENÇA (€)]]/tabelaDespesasOperacionais[[#This Row],[ORÇAMENTO]],"")</f>
        <v/>
      </c>
    </row>
    <row r="33" spans="2:7" s="3" customFormat="1" ht="19.5" customHeight="1" x14ac:dyDescent="0.3">
      <c r="B33" s="19" t="str">
        <f>IFERROR(tabelaDespesasOperacionais[[#This Row],[EFETIVO]]/tabelaDespesasOperacionais[[#This Row],[ORÇAMENTO]],"")</f>
        <v/>
      </c>
      <c r="C33" s="16" t="s">
        <v>9</v>
      </c>
      <c r="D33" s="24"/>
      <c r="E33" s="24"/>
      <c r="F33" s="26">
        <f>tabelaDespesasOperacionais[[#This Row],[ORÇAMENTO]]-tabelaDespesasOperacionais[[#This Row],[EFETIVO]]</f>
        <v>0</v>
      </c>
      <c r="G33" s="20" t="str">
        <f>IFERROR(tabelaDespesasOperacionais[[#This Row],[DIFERENÇA (€)]]/tabelaDespesasOperacionais[[#This Row],[ORÇAMENTO]],"")</f>
        <v/>
      </c>
    </row>
    <row r="34" spans="2:7" s="3" customFormat="1" ht="19.5" customHeight="1" x14ac:dyDescent="0.3">
      <c r="B34" s="19" t="str">
        <f>IFERROR(tabelaDespesasOperacionais[[#This Row],[EFETIVO]]/tabelaDespesasOperacionais[[#This Row],[ORÇAMENTO]],"")</f>
        <v/>
      </c>
      <c r="C34" s="16" t="s">
        <v>10</v>
      </c>
      <c r="D34" s="24"/>
      <c r="E34" s="24"/>
      <c r="F34" s="26">
        <f>tabelaDespesasOperacionais[[#This Row],[ORÇAMENTO]]-tabelaDespesasOperacionais[[#This Row],[EFETIVO]]</f>
        <v>0</v>
      </c>
      <c r="G34" s="20" t="str">
        <f>IFERROR(tabelaDespesasOperacionais[[#This Row],[DIFERENÇA (€)]]/tabelaDespesasOperacionais[[#This Row],[ORÇAMENTO]],"")</f>
        <v/>
      </c>
    </row>
    <row r="35" spans="2:7" s="3" customFormat="1" ht="19.5" customHeight="1" x14ac:dyDescent="0.3">
      <c r="B35" s="19" t="str">
        <f>IFERROR(tabelaDespesasOperacionais[[#This Row],[EFETIVO]]/tabelaDespesasOperacionais[[#This Row],[ORÇAMENTO]],"")</f>
        <v/>
      </c>
      <c r="C35" s="16" t="s">
        <v>11</v>
      </c>
      <c r="D35" s="24"/>
      <c r="E35" s="24"/>
      <c r="F35" s="26">
        <f>tabelaDespesasOperacionais[[#This Row],[ORÇAMENTO]]-tabelaDespesasOperacionais[[#This Row],[EFETIVO]]</f>
        <v>0</v>
      </c>
      <c r="G35" s="20" t="str">
        <f>IFERROR(tabelaDespesasOperacionais[[#This Row],[DIFERENÇA (€)]]/tabelaDespesasOperacionais[[#This Row],[ORÇAMENTO]],"")</f>
        <v/>
      </c>
    </row>
    <row r="36" spans="2:7" s="3" customFormat="1" ht="19.5" customHeight="1" x14ac:dyDescent="0.3">
      <c r="B36" s="19" t="str">
        <f>IFERROR(tabelaDespesasOperacionais[[#This Row],[EFETIVO]]/tabelaDespesasOperacionais[[#This Row],[ORÇAMENTO]],"")</f>
        <v/>
      </c>
      <c r="C36" s="16" t="s">
        <v>12</v>
      </c>
      <c r="D36" s="24"/>
      <c r="E36" s="24"/>
      <c r="F36" s="26">
        <f>tabelaDespesasOperacionais[[#This Row],[ORÇAMENTO]]-tabelaDespesasOperacionais[[#This Row],[EFETIVO]]</f>
        <v>0</v>
      </c>
      <c r="G36" s="20" t="str">
        <f>IFERROR(tabelaDespesasOperacionais[[#This Row],[DIFERENÇA (€)]]/tabelaDespesasOperacionais[[#This Row],[ORÇAMENTO]],"")</f>
        <v/>
      </c>
    </row>
    <row r="37" spans="2:7" s="3" customFormat="1" ht="19.5" customHeight="1" x14ac:dyDescent="0.3">
      <c r="B37" s="19" t="str">
        <f>IFERROR(tabelaDespesasOperacionais[[#This Row],[EFETIVO]]/tabelaDespesasOperacionais[[#This Row],[ORÇAMENTO]],"")</f>
        <v/>
      </c>
      <c r="C37" s="16" t="s">
        <v>13</v>
      </c>
      <c r="D37" s="24"/>
      <c r="E37" s="24"/>
      <c r="F37" s="26">
        <f>tabelaDespesasOperacionais[[#This Row],[ORÇAMENTO]]-tabelaDespesasOperacionais[[#This Row],[EFETIVO]]</f>
        <v>0</v>
      </c>
      <c r="G37" s="20" t="str">
        <f>IFERROR(tabelaDespesasOperacionais[[#This Row],[DIFERENÇA (€)]]/tabelaDespesasOperacionais[[#This Row],[ORÇAMENTO]],"")</f>
        <v/>
      </c>
    </row>
    <row r="38" spans="2:7" s="3" customFormat="1" ht="19.5" customHeight="1" x14ac:dyDescent="0.3">
      <c r="B38" s="19" t="str">
        <f>IFERROR(tabelaDespesasOperacionais[[#This Row],[EFETIVO]]/tabelaDespesasOperacionais[[#This Row],[ORÇAMENTO]],"")</f>
        <v/>
      </c>
      <c r="C38" s="16" t="s">
        <v>14</v>
      </c>
      <c r="D38" s="24"/>
      <c r="E38" s="24"/>
      <c r="F38" s="26">
        <f>tabelaDespesasOperacionais[[#This Row],[ORÇAMENTO]]-tabelaDespesasOperacionais[[#This Row],[EFETIVO]]</f>
        <v>0</v>
      </c>
      <c r="G38" s="20" t="str">
        <f>IFERROR(tabelaDespesasOperacionais[[#This Row],[DIFERENÇA (€)]]/tabelaDespesasOperacionais[[#This Row],[ORÇAMENTO]],"")</f>
        <v/>
      </c>
    </row>
    <row r="39" spans="2:7" s="3" customFormat="1" ht="19.5" customHeight="1" x14ac:dyDescent="0.3">
      <c r="B39" s="19" t="str">
        <f>IFERROR(tabelaDespesasOperacionais[[#This Row],[EFETIVO]]/tabelaDespesasOperacionais[[#This Row],[ORÇAMENTO]],"")</f>
        <v/>
      </c>
      <c r="C39" s="16" t="s">
        <v>15</v>
      </c>
      <c r="D39" s="24"/>
      <c r="E39" s="24"/>
      <c r="F39" s="26">
        <f>tabelaDespesasOperacionais[[#This Row],[ORÇAMENTO]]-tabelaDespesasOperacionais[[#This Row],[EFETIVO]]</f>
        <v>0</v>
      </c>
      <c r="G39" s="20" t="str">
        <f>IFERROR(tabelaDespesasOperacionais[[#This Row],[DIFERENÇA (€)]]/tabelaDespesasOperacionais[[#This Row],[ORÇAMENTO]],"")</f>
        <v/>
      </c>
    </row>
    <row r="40" spans="2:7" s="3" customFormat="1" ht="19.5" customHeight="1" x14ac:dyDescent="0.3">
      <c r="B40" s="19" t="str">
        <f>IFERROR(tabelaDespesasOperacionais[[#This Row],[EFETIVO]]/tabelaDespesasOperacionais[[#This Row],[ORÇAMENTO]],"")</f>
        <v/>
      </c>
      <c r="C40" s="16" t="s">
        <v>16</v>
      </c>
      <c r="D40" s="24"/>
      <c r="E40" s="24"/>
      <c r="F40" s="26">
        <f>tabelaDespesasOperacionais[[#This Row],[ORÇAMENTO]]-tabelaDespesasOperacionais[[#This Row],[EFETIVO]]</f>
        <v>0</v>
      </c>
      <c r="G40" s="20" t="str">
        <f>IFERROR(tabelaDespesasOperacionais[[#This Row],[DIFERENÇA (€)]]/tabelaDespesasOperacionais[[#This Row],[ORÇAMENTO]],"")</f>
        <v/>
      </c>
    </row>
    <row r="41" spans="2:7" s="3" customFormat="1" ht="19.5" customHeight="1" x14ac:dyDescent="0.3">
      <c r="B41" s="19" t="str">
        <f>IFERROR(tabelaDespesasOperacionais[[#This Row],[EFETIVO]]/tabelaDespesasOperacionais[[#This Row],[ORÇAMENTO]],"")</f>
        <v/>
      </c>
      <c r="C41" s="16" t="s">
        <v>17</v>
      </c>
      <c r="D41" s="24"/>
      <c r="E41" s="24"/>
      <c r="F41" s="26">
        <f>tabelaDespesasOperacionais[[#This Row],[ORÇAMENTO]]-tabelaDespesasOperacionais[[#This Row],[EFETIVO]]</f>
        <v>0</v>
      </c>
      <c r="G41" s="20" t="str">
        <f>IFERROR(tabelaDespesasOperacionais[[#This Row],[DIFERENÇA (€)]]/tabelaDespesasOperacionais[[#This Row],[ORÇAMENTO]],"")</f>
        <v/>
      </c>
    </row>
    <row r="42" spans="2:7" s="3" customFormat="1" ht="19.5" customHeight="1" x14ac:dyDescent="0.3">
      <c r="B42" s="19" t="str">
        <f>IFERROR(tabelaDespesasOperacionais[[#This Row],[EFETIVO]]/tabelaDespesasOperacionais[[#This Row],[ORÇAMENTO]],"")</f>
        <v/>
      </c>
      <c r="C42" s="16" t="s">
        <v>18</v>
      </c>
      <c r="D42" s="24"/>
      <c r="E42" s="24"/>
      <c r="F42" s="26">
        <f>tabelaDespesasOperacionais[[#This Row],[ORÇAMENTO]]-tabelaDespesasOperacionais[[#This Row],[EFETIVO]]</f>
        <v>0</v>
      </c>
      <c r="G42" s="20" t="str">
        <f>IFERROR(tabelaDespesasOperacionais[[#This Row],[DIFERENÇA (€)]]/tabelaDespesasOperacionais[[#This Row],[ORÇAMENTO]],"")</f>
        <v/>
      </c>
    </row>
    <row r="43" spans="2:7" s="3" customFormat="1" ht="19.5" customHeight="1" x14ac:dyDescent="0.3">
      <c r="B43" s="19" t="str">
        <f>IFERROR(tabelaDespesasOperacionais[[#This Row],[EFETIVO]]/tabelaDespesasOperacionais[[#This Row],[ORÇAMENTO]],"")</f>
        <v/>
      </c>
      <c r="C43" s="16" t="s">
        <v>19</v>
      </c>
      <c r="D43" s="24"/>
      <c r="E43" s="24"/>
      <c r="F43" s="26">
        <f>tabelaDespesasOperacionais[[#This Row],[ORÇAMENTO]]-tabelaDespesasOperacionais[[#This Row],[EFETIVO]]</f>
        <v>0</v>
      </c>
      <c r="G43" s="20" t="str">
        <f>IFERROR(tabelaDespesasOperacionais[[#This Row],[DIFERENÇA (€)]]/tabelaDespesasOperacionais[[#This Row],[ORÇAMENTO]],"")</f>
        <v/>
      </c>
    </row>
    <row r="44" spans="2:7" s="3" customFormat="1" ht="19.5" customHeight="1" x14ac:dyDescent="0.3">
      <c r="B44" s="19" t="str">
        <f>IFERROR(tabelaDespesasOperacionais[[#This Row],[EFETIVO]]/tabelaDespesasOperacionais[[#This Row],[ORÇAMENTO]],"")</f>
        <v/>
      </c>
      <c r="C44" s="16" t="s">
        <v>20</v>
      </c>
      <c r="D44" s="24"/>
      <c r="E44" s="24"/>
      <c r="F44" s="26">
        <f>tabelaDespesasOperacionais[[#This Row],[ORÇAMENTO]]-tabelaDespesasOperacionais[[#This Row],[EFETIVO]]</f>
        <v>0</v>
      </c>
      <c r="G44" s="20" t="str">
        <f>IFERROR(tabelaDespesasOperacionais[[#This Row],[DIFERENÇA (€)]]/tabelaDespesasOperacionais[[#This Row],[ORÇAMENTO]],"")</f>
        <v/>
      </c>
    </row>
    <row r="45" spans="2:7" s="3" customFormat="1" ht="19.5" customHeight="1" x14ac:dyDescent="0.3">
      <c r="B45" s="19" t="str">
        <f>IFERROR(tabelaDespesasOperacionais[[#This Row],[EFETIVO]]/tabelaDespesasOperacionais[[#This Row],[ORÇAMENTO]],"")</f>
        <v/>
      </c>
      <c r="C45" s="16" t="s">
        <v>21</v>
      </c>
      <c r="D45" s="24"/>
      <c r="E45" s="24"/>
      <c r="F45" s="26">
        <f>tabelaDespesasOperacionais[[#This Row],[ORÇAMENTO]]-tabelaDespesasOperacionais[[#This Row],[EFETIVO]]</f>
        <v>0</v>
      </c>
      <c r="G45" s="20" t="str">
        <f>IFERROR(tabelaDespesasOperacionais[[#This Row],[DIFERENÇA (€)]]/tabelaDespesasOperacionais[[#This Row],[ORÇAMENTO]],"")</f>
        <v/>
      </c>
    </row>
    <row r="46" spans="2:7" s="3" customFormat="1" ht="19.5" customHeight="1" x14ac:dyDescent="0.3">
      <c r="B46" s="19" t="str">
        <f>IFERROR(tabelaDespesasOperacionais[[#This Row],[EFETIVO]]/tabelaDespesasOperacionais[[#This Row],[ORÇAMENTO]],"")</f>
        <v/>
      </c>
      <c r="C46" s="16" t="s">
        <v>13</v>
      </c>
      <c r="D46" s="24"/>
      <c r="E46" s="24"/>
      <c r="F46" s="26">
        <f>tabelaDespesasOperacionais[[#This Row],[ORÇAMENTO]]-tabelaDespesasOperacionais[[#This Row],[EFETIVO]]</f>
        <v>0</v>
      </c>
      <c r="G46" s="20" t="str">
        <f>IFERROR(tabelaDespesasOperacionais[[#This Row],[DIFERENÇA (€)]]/tabelaDespesasOperacionais[[#This Row],[ORÇAMENTO]],"")</f>
        <v/>
      </c>
    </row>
    <row r="47" spans="2:7" s="3" customFormat="1" ht="19.5" customHeight="1" x14ac:dyDescent="0.3">
      <c r="B47" s="27"/>
      <c r="C47" s="28" t="s">
        <v>3</v>
      </c>
      <c r="D47" s="29">
        <f>SUBTOTAL(109,tabelaDespesasOperacionais[ORÇAMENTO],tabelaDespesasPessoal[ORÇAMENTO])</f>
        <v>1400</v>
      </c>
      <c r="E47" s="29">
        <f>SUBTOTAL(109,tabelaDespesasOperacionais[EFETIVO],tabelaDespesasPessoal[EFETIVO])</f>
        <v>1490</v>
      </c>
      <c r="F47" s="30">
        <f>SUBTOTAL(109,tabelaDespesasOperacionais[DIFERENÇA (€)],tabelaDespesasPessoal[DIFERENÇA (€)])</f>
        <v>-90</v>
      </c>
      <c r="G47" s="31">
        <f>IFERROR(SUM(tabelaDespesasOperacionais[[#Totals],[DIFERENÇA (€)]]/tabelaDespesasOperacionais[[#Totals],[ORÇAMENTO]]),"")</f>
        <v>-6.4285714285714279E-2</v>
      </c>
    </row>
    <row r="48" spans="2:7" ht="19.5" customHeight="1" x14ac:dyDescent="0.3">
      <c r="B48" s="19"/>
      <c r="C48" s="16"/>
    </row>
    <row r="49" spans="2:7" ht="19.5" customHeight="1" x14ac:dyDescent="0.3">
      <c r="B49" s="34"/>
      <c r="C49" s="34"/>
      <c r="D49" s="34"/>
      <c r="E49" s="34"/>
      <c r="F49" s="34"/>
      <c r="G49" s="34"/>
    </row>
  </sheetData>
  <mergeCells count="4">
    <mergeCell ref="F1:G1"/>
    <mergeCell ref="B1:E1"/>
    <mergeCell ref="B49:G49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paperSize="9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6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B28:B46 B48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8289c1ac-6532-4c62-99f0-6d047703163c">english</DirectSourceMarket>
    <ApprovalStatus xmlns="8289c1ac-6532-4c62-99f0-6d047703163c">InProgress</ApprovalStatus>
    <MarketSpecific xmlns="8289c1ac-6532-4c62-99f0-6d047703163c">false</MarketSpecific>
    <LocComments xmlns="8289c1ac-6532-4c62-99f0-6d047703163c" xsi:nil="true"/>
    <ThumbnailAssetId xmlns="8289c1ac-6532-4c62-99f0-6d047703163c" xsi:nil="true"/>
    <PrimaryImageGen xmlns="8289c1ac-6532-4c62-99f0-6d047703163c">false</PrimaryImageGen>
    <LegacyData xmlns="8289c1ac-6532-4c62-99f0-6d047703163c" xsi:nil="true"/>
    <LocRecommendedHandoff xmlns="8289c1ac-6532-4c62-99f0-6d047703163c" xsi:nil="true"/>
    <BusinessGroup xmlns="8289c1ac-6532-4c62-99f0-6d047703163c" xsi:nil="true"/>
    <BlockPublish xmlns="8289c1ac-6532-4c62-99f0-6d047703163c">false</BlockPublish>
    <TPFriendlyName xmlns="8289c1ac-6532-4c62-99f0-6d047703163c" xsi:nil="true"/>
    <NumericId xmlns="8289c1ac-6532-4c62-99f0-6d047703163c" xsi:nil="true"/>
    <APEditor xmlns="8289c1ac-6532-4c62-99f0-6d047703163c">
      <UserInfo>
        <DisplayName/>
        <AccountId xsi:nil="true"/>
        <AccountType/>
      </UserInfo>
    </APEditor>
    <SourceTitle xmlns="8289c1ac-6532-4c62-99f0-6d047703163c" xsi:nil="true"/>
    <OpenTemplate xmlns="8289c1ac-6532-4c62-99f0-6d047703163c">true</OpenTemplate>
    <UALocComments xmlns="8289c1ac-6532-4c62-99f0-6d047703163c" xsi:nil="true"/>
    <ParentAssetId xmlns="8289c1ac-6532-4c62-99f0-6d047703163c" xsi:nil="true"/>
    <IntlLangReviewDate xmlns="8289c1ac-6532-4c62-99f0-6d047703163c" xsi:nil="true"/>
    <FeatureTagsTaxHTField0 xmlns="8289c1ac-6532-4c62-99f0-6d047703163c">
      <Terms xmlns="http://schemas.microsoft.com/office/infopath/2007/PartnerControls"/>
    </FeatureTagsTaxHTField0>
    <PublishStatusLookup xmlns="8289c1ac-6532-4c62-99f0-6d047703163c">
      <Value>339409</Value>
    </PublishStatusLookup>
    <Providers xmlns="8289c1ac-6532-4c62-99f0-6d047703163c" xsi:nil="true"/>
    <MachineTranslated xmlns="8289c1ac-6532-4c62-99f0-6d047703163c">false</MachineTranslated>
    <OriginalSourceMarket xmlns="8289c1ac-6532-4c62-99f0-6d047703163c">english</OriginalSourceMarket>
    <APDescription xmlns="8289c1ac-6532-4c62-99f0-6d047703163c" xsi:nil="true"/>
    <ClipArtFilename xmlns="8289c1ac-6532-4c62-99f0-6d047703163c" xsi:nil="true"/>
    <ContentItem xmlns="8289c1ac-6532-4c62-99f0-6d047703163c" xsi:nil="true"/>
    <TPInstallLocation xmlns="8289c1ac-6532-4c62-99f0-6d047703163c" xsi:nil="true"/>
    <PublishTargets xmlns="8289c1ac-6532-4c62-99f0-6d047703163c">OfficeOnlineVNext</PublishTargets>
    <TimesCloned xmlns="8289c1ac-6532-4c62-99f0-6d047703163c" xsi:nil="true"/>
    <AssetStart xmlns="8289c1ac-6532-4c62-99f0-6d047703163c">2012-08-31T01:16:00+00:00</AssetStart>
    <Provider xmlns="8289c1ac-6532-4c62-99f0-6d047703163c" xsi:nil="true"/>
    <AcquiredFrom xmlns="8289c1ac-6532-4c62-99f0-6d047703163c">Internal MS</AcquiredFrom>
    <FriendlyTitle xmlns="8289c1ac-6532-4c62-99f0-6d047703163c" xsi:nil="true"/>
    <LastHandOff xmlns="8289c1ac-6532-4c62-99f0-6d047703163c" xsi:nil="true"/>
    <TPClientViewer xmlns="8289c1ac-6532-4c62-99f0-6d047703163c" xsi:nil="true"/>
    <UACurrentWords xmlns="8289c1ac-6532-4c62-99f0-6d047703163c" xsi:nil="true"/>
    <ArtSampleDocs xmlns="8289c1ac-6532-4c62-99f0-6d047703163c" xsi:nil="true"/>
    <UALocRecommendation xmlns="8289c1ac-6532-4c62-99f0-6d047703163c">Localize</UALocRecommendation>
    <Manager xmlns="8289c1ac-6532-4c62-99f0-6d047703163c" xsi:nil="true"/>
    <ShowIn xmlns="8289c1ac-6532-4c62-99f0-6d047703163c">Show everywhere</ShowIn>
    <UANotes xmlns="8289c1ac-6532-4c62-99f0-6d047703163c" xsi:nil="true"/>
    <TemplateStatus xmlns="8289c1ac-6532-4c62-99f0-6d047703163c">Complete</TemplateStatus>
    <InternalTagsTaxHTField0 xmlns="8289c1ac-6532-4c62-99f0-6d047703163c">
      <Terms xmlns="http://schemas.microsoft.com/office/infopath/2007/PartnerControls"/>
    </InternalTagsTaxHTField0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AssetExpire xmlns="8289c1ac-6532-4c62-99f0-6d047703163c">2029-01-01T08:00:00+00:00</AssetExpire>
    <DSATActionTaken xmlns="8289c1ac-6532-4c62-99f0-6d047703163c" xsi:nil="true"/>
    <CSXSubmissionMarket xmlns="8289c1ac-6532-4c62-99f0-6d047703163c" xsi:nil="true"/>
    <TPExecutable xmlns="8289c1ac-6532-4c62-99f0-6d047703163c" xsi:nil="true"/>
    <SubmitterId xmlns="8289c1ac-6532-4c62-99f0-6d047703163c" xsi:nil="true"/>
    <EditorialTags xmlns="8289c1ac-6532-4c62-99f0-6d047703163c" xsi:nil="true"/>
    <AssetType xmlns="8289c1ac-6532-4c62-99f0-6d047703163c">TP</AssetType>
    <BugNumber xmlns="8289c1ac-6532-4c62-99f0-6d047703163c" xsi:nil="true"/>
    <CSXSubmissionDate xmlns="8289c1ac-6532-4c62-99f0-6d047703163c" xsi:nil="true"/>
    <CSXUpdate xmlns="8289c1ac-6532-4c62-99f0-6d047703163c">false</CSXUpdate>
    <ApprovalLog xmlns="8289c1ac-6532-4c62-99f0-6d047703163c" xsi:nil="true"/>
    <Milestone xmlns="8289c1ac-6532-4c62-99f0-6d047703163c" xsi:nil="true"/>
    <RecommendationsModifier xmlns="8289c1ac-6532-4c62-99f0-6d047703163c" xsi:nil="true"/>
    <OriginAsset xmlns="8289c1ac-6532-4c62-99f0-6d047703163c" xsi:nil="true"/>
    <TPComponent xmlns="8289c1ac-6532-4c62-99f0-6d047703163c" xsi:nil="true"/>
    <AssetId xmlns="8289c1ac-6532-4c62-99f0-6d047703163c">TP103428874</AssetId>
    <IntlLocPriority xmlns="8289c1ac-6532-4c62-99f0-6d047703163c" xsi:nil="true"/>
    <PolicheckWords xmlns="8289c1ac-6532-4c62-99f0-6d047703163c" xsi:nil="true"/>
    <TPLaunchHelpLink xmlns="8289c1ac-6532-4c62-99f0-6d047703163c" xsi:nil="true"/>
    <TPApplication xmlns="8289c1ac-6532-4c62-99f0-6d047703163c" xsi:nil="true"/>
    <CrawlForDependencies xmlns="8289c1ac-6532-4c62-99f0-6d047703163c">false</CrawlForDependencies>
    <HandoffToMSDN xmlns="8289c1ac-6532-4c62-99f0-6d047703163c" xsi:nil="true"/>
    <PlannedPubDate xmlns="8289c1ac-6532-4c62-99f0-6d047703163c" xsi:nil="true"/>
    <IntlLangReviewer xmlns="8289c1ac-6532-4c62-99f0-6d047703163c" xsi:nil="true"/>
    <TrustLevel xmlns="8289c1ac-6532-4c62-99f0-6d047703163c">1 Microsoft Managed Content</TrustLevel>
    <LocLastLocAttemptVersionLookup xmlns="8289c1ac-6532-4c62-99f0-6d047703163c">854929</LocLastLocAttemptVersionLookup>
    <IsSearchable xmlns="8289c1ac-6532-4c62-99f0-6d047703163c">true</IsSearchable>
    <TemplateTemplateType xmlns="8289c1ac-6532-4c62-99f0-6d047703163c">Excel Spreadsheet Template</TemplateTemplateType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Markets xmlns="8289c1ac-6532-4c62-99f0-6d047703163c"/>
    <UAProjectedTotalWords xmlns="8289c1ac-6532-4c62-99f0-6d047703163c" xsi:nil="true"/>
    <LocMarketGroupTiers2 xmlns="8289c1ac-6532-4c62-99f0-6d047703163c" xsi:nil="true"/>
    <IntlLangReview xmlns="8289c1ac-6532-4c62-99f0-6d047703163c">false</IntlLangReview>
    <OutputCachingOn xmlns="8289c1ac-6532-4c62-99f0-6d047703163c">false</OutputCachingOn>
    <APAuthor xmlns="8289c1ac-6532-4c62-99f0-6d047703163c">
      <UserInfo>
        <DisplayName>REDMOND\matthos</DisplayName>
        <AccountId>59</AccountId>
        <AccountType/>
      </UserInfo>
    </APAuthor>
    <LocManualTestRequired xmlns="8289c1ac-6532-4c62-99f0-6d047703163c">false</LocManualTestRequired>
    <TPCommandLine xmlns="8289c1ac-6532-4c62-99f0-6d047703163c" xsi:nil="true"/>
    <TPAppVersion xmlns="8289c1ac-6532-4c62-99f0-6d047703163c" xsi:nil="true"/>
    <EditorialStatus xmlns="8289c1ac-6532-4c62-99f0-6d047703163c">Complete</EditorialStatus>
    <LastModifiedDateTime xmlns="8289c1ac-6532-4c62-99f0-6d047703163c" xsi:nil="true"/>
    <ScenarioTagsTaxHTField0 xmlns="8289c1ac-6532-4c62-99f0-6d047703163c">
      <Terms xmlns="http://schemas.microsoft.com/office/infopath/2007/PartnerControls"/>
    </ScenarioTagsTaxHTField0>
    <OriginalRelease xmlns="8289c1ac-6532-4c62-99f0-6d047703163c">15</OriginalRelease>
    <TPLaunchHelpLinkType xmlns="8289c1ac-6532-4c62-99f0-6d047703163c">Template</TPLaunchHelpLinkType>
    <LocalizationTagsTaxHTField0 xmlns="8289c1ac-6532-4c62-99f0-6d047703163c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F1773188-BC1F-40B2-86C9-C4247814B6FD}"/>
</file>

<file path=customXml/itemProps2.xml><?xml version="1.0" encoding="utf-8"?>
<ds:datastoreItem xmlns:ds="http://schemas.openxmlformats.org/officeDocument/2006/customXml" ds:itemID="{77598D4A-D0F0-4F55-AA5A-3887E8BF1D1C}"/>
</file>

<file path=customXml/itemProps3.xml><?xml version="1.0" encoding="utf-8"?>
<ds:datastoreItem xmlns:ds="http://schemas.openxmlformats.org/officeDocument/2006/customXml" ds:itemID="{255785D4-ED40-4725-BB58-C6664DAC6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Orçamento das Despesas</vt:lpstr>
      <vt:lpstr>'Orçamento das Despesas'!Títulos_de_Impressão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2012-08-27T22:22:27Z</dcterms:created>
  <dcterms:modified xsi:type="dcterms:W3CDTF">2012-11-07T08:53:49Z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0x0101005EB5FCBB1E5ECD4D83FA6E62BA4F98FF04003B76559807ED7042AFCC9CD6E0E16B7A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