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59.62.2\信息技术部\FromMoravia\本地化部template\2018\pt-PT不要删\"/>
    </mc:Choice>
  </mc:AlternateContent>
  <bookViews>
    <workbookView xWindow="0" yWindow="0" windowWidth="28800" windowHeight="11745"/>
  </bookViews>
  <sheets>
    <sheet name="Lista do Professor" sheetId="1" r:id="rId1"/>
    <sheet name=" Dados da Lista" sheetId="2" r:id="rId2"/>
  </sheets>
  <definedNames>
    <definedName name="Categorias">Categoria[Categoria]</definedName>
    <definedName name="SegmentaçãoDeDados_ESTADO">#N/A</definedName>
    <definedName name="TítuloDaColuna1">Lista[[#Headers],[ITEM]]</definedName>
    <definedName name="TítuloDaColuna2">Categoria[[#Headers],[Categoria]]</definedName>
    <definedName name="_xlnm.Print_Titles" localSheetId="1">' Dados da Lista'!$2:$2</definedName>
    <definedName name="_xlnm.Print_Titles" localSheetId="0">'Lista do Professor'!$2:$2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E10" i="1" l="1"/>
  <c r="D10" i="1"/>
  <c r="E9" i="1"/>
  <c r="D9" i="1"/>
  <c r="D8" i="1"/>
  <c r="D7" i="1"/>
  <c r="E6" i="1"/>
  <c r="D6" i="1"/>
  <c r="E5" i="1"/>
  <c r="E4" i="1"/>
  <c r="D4" i="1"/>
  <c r="E3" i="1"/>
  <c r="D3" i="1"/>
  <c r="E7" i="1"/>
  <c r="E8" i="1"/>
  <c r="D5" i="1"/>
  <c r="F6" i="1" l="1"/>
  <c r="F9" i="1"/>
  <c r="F5" i="1"/>
  <c r="F10" i="1"/>
  <c r="F4" i="1"/>
  <c r="F7" i="1"/>
  <c r="F8" i="1"/>
  <c r="F3" i="1"/>
</calcChain>
</file>

<file path=xl/sharedStrings.xml><?xml version="1.0" encoding="utf-8"?>
<sst xmlns="http://schemas.openxmlformats.org/spreadsheetml/2006/main" count="49" uniqueCount="36">
  <si>
    <t>Lista do Professor</t>
  </si>
  <si>
    <t>ITEM</t>
  </si>
  <si>
    <t>Limpar gavetas</t>
  </si>
  <si>
    <t>Encomendar autocolantes</t>
  </si>
  <si>
    <t>Lavar e encerar o chão</t>
  </si>
  <si>
    <t>Dar um nome às etiquetas criadas</t>
  </si>
  <si>
    <t>Classificar os relatórios escritos do semestre</t>
  </si>
  <si>
    <t>Lembrete por E-mail das Autorizações</t>
  </si>
  <si>
    <t>Classificar os relatórios orais</t>
  </si>
  <si>
    <t>Afiar lápis</t>
  </si>
  <si>
    <t>CATEGORIA</t>
  </si>
  <si>
    <t>Escritório</t>
  </si>
  <si>
    <t>Materiais</t>
  </si>
  <si>
    <t>Avaliações</t>
  </si>
  <si>
    <t>Chamadas telefónicas</t>
  </si>
  <si>
    <t>Dados da Lista</t>
  </si>
  <si>
    <t>DATA DE INÍCIO</t>
  </si>
  <si>
    <t>A Legenda por Cores do Estado está nesta célula: Não Iniciado tem o estilo Normal, Em Curso tem R=91 G=133 B=49, Para Hoje tem R=118 G=88 B=0, Pendente tem R=109 G=66 B=111, Concluído está rasurado, Cancelado tem R=191 G=191 B=191 e Atrasado tem R=191 G=33 B=28.</t>
  </si>
  <si>
    <t>DATA PARA CONCLUSÃO</t>
  </si>
  <si>
    <t>DIAS RESTANTES</t>
  </si>
  <si>
    <t>ESTADO</t>
  </si>
  <si>
    <t>Concluído</t>
  </si>
  <si>
    <t>Pendente</t>
  </si>
  <si>
    <t>Atrasado</t>
  </si>
  <si>
    <t>Cancelado</t>
  </si>
  <si>
    <t>Em Curso</t>
  </si>
  <si>
    <t>NOTAS</t>
  </si>
  <si>
    <t>A segmentação de dados do Estado está nesta célula. Para filtrar a lista por Estado, selecione um estado da segmentação de dados. Mantenha a tecla Ctrl premida para selecionar múltiplas opções.</t>
  </si>
  <si>
    <t>Categoria</t>
  </si>
  <si>
    <t>Compras</t>
  </si>
  <si>
    <t>Novas ideias</t>
  </si>
  <si>
    <t>Equipa</t>
  </si>
  <si>
    <t>Intervenções</t>
  </si>
  <si>
    <t>Computador</t>
  </si>
  <si>
    <t>Pessoal</t>
  </si>
  <si>
    <t>Outro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</si>
</sst>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Euphemia"/>
      <family val="2"/>
      <scheme val="minor"/>
    </font>
    <font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  <font>
      <sz val="28"/>
      <color theme="0"/>
      <name val="Franklin Gothic Medium"/>
      <family val="2"/>
      <scheme val="major"/>
    </font>
    <font>
      <sz val="11"/>
      <color theme="4"/>
      <name val="Euphemia"/>
      <family val="2"/>
      <scheme val="minor"/>
    </font>
    <font>
      <sz val="11"/>
      <color theme="1"/>
      <name val="Euphemia"/>
      <family val="2"/>
      <scheme val="minor"/>
    </font>
    <font>
      <sz val="11"/>
      <color theme="0"/>
      <name val="Euphem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0" fontId="3" fillId="2" borderId="0">
      <alignment horizontal="left" vertical="center" indent="4"/>
    </xf>
    <xf numFmtId="0" fontId="1" fillId="0" borderId="0" applyNumberFormat="0" applyFont="0" applyFill="0" applyBorder="0"/>
    <xf numFmtId="0" fontId="2" fillId="0" borderId="0">
      <alignment wrapText="1"/>
    </xf>
    <xf numFmtId="14" fontId="1" fillId="0" borderId="0" applyFont="0" applyFill="0" applyBorder="0">
      <alignment horizontal="left" vertical="center" wrapText="1"/>
    </xf>
    <xf numFmtId="0" fontId="4" fillId="0" borderId="0" applyFill="0">
      <alignment vertical="center" wrapText="1"/>
    </xf>
    <xf numFmtId="0" fontId="4" fillId="0" borderId="0" applyFill="0">
      <alignment vertical="center" wrapText="1"/>
    </xf>
    <xf numFmtId="0" fontId="4" fillId="0" borderId="0" applyNumberFormat="0" applyFill="0" applyBorder="0" applyAlignment="0" applyProtection="0"/>
  </cellStyleXfs>
  <cellXfs count="15">
    <xf numFmtId="0" fontId="0" fillId="0" borderId="0" xfId="0">
      <alignment vertical="center" wrapText="1"/>
    </xf>
    <xf numFmtId="14" fontId="0" fillId="0" borderId="0" xfId="5" applyFont="1">
      <alignment horizontal="left" vertical="center" wrapText="1"/>
    </xf>
    <xf numFmtId="1" fontId="0" fillId="0" borderId="0" xfId="1" applyFont="1">
      <alignment horizontal="center" vertical="center"/>
    </xf>
    <xf numFmtId="0" fontId="0" fillId="0" borderId="0" xfId="3" applyFont="1"/>
    <xf numFmtId="0" fontId="0" fillId="0" borderId="0" xfId="0" applyNumberFormat="1">
      <alignment vertical="center" wrapText="1"/>
    </xf>
    <xf numFmtId="0" fontId="5" fillId="0" borderId="0" xfId="3" applyFont="1"/>
    <xf numFmtId="0" fontId="5" fillId="0" borderId="0" xfId="0" applyFont="1" applyAlignment="1">
      <alignment vertical="center"/>
    </xf>
    <xf numFmtId="0" fontId="5" fillId="0" borderId="0" xfId="0" applyFont="1">
      <alignment vertical="center" wrapText="1"/>
    </xf>
    <xf numFmtId="0" fontId="3" fillId="2" borderId="0" xfId="2">
      <alignment horizontal="left" vertical="center" indent="4"/>
    </xf>
    <xf numFmtId="0" fontId="4" fillId="2" borderId="0" xfId="6" quotePrefix="1" applyFill="1">
      <alignment vertical="center" wrapText="1"/>
    </xf>
    <xf numFmtId="0" fontId="2" fillId="0" borderId="0" xfId="4" applyFont="1">
      <alignment wrapText="1"/>
    </xf>
    <xf numFmtId="0" fontId="6" fillId="0" borderId="0" xfId="4" applyFont="1">
      <alignment wrapText="1"/>
    </xf>
    <xf numFmtId="0" fontId="4" fillId="2" borderId="0" xfId="8" applyFill="1" applyAlignment="1">
      <alignment horizontal="left" vertical="center" indent="5"/>
    </xf>
    <xf numFmtId="0" fontId="3" fillId="2" borderId="0" xfId="2" applyAlignment="1">
      <alignment horizontal="left" vertical="center" indent="4"/>
    </xf>
    <xf numFmtId="0" fontId="3" fillId="2" borderId="0" xfId="2" applyAlignment="1">
      <alignment horizontal="left" vertical="center" indent="4"/>
    </xf>
  </cellXfs>
  <cellStyles count="9">
    <cellStyle name="Cabeçalho 1" xfId="3" builtinId="16" customBuiltin="1"/>
    <cellStyle name="Data" xfId="5"/>
    <cellStyle name="Hiperligação" xfId="6" builtinId="8" customBuiltin="1"/>
    <cellStyle name="Hiperligação Visitada" xfId="7" builtinId="9" customBuiltin="1"/>
    <cellStyle name="Normal" xfId="0" builtinId="0" customBuiltin="1"/>
    <cellStyle name="Nota" xfId="4" builtinId="10" customBuiltin="1"/>
    <cellStyle name="Texto Explicativo" xfId="8" builtinId="53" customBuiltin="1"/>
    <cellStyle name="Título" xfId="2" builtinId="15" customBuiltin="1"/>
    <cellStyle name="Vírgula" xfId="1" builtinId="3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uphem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uphem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uphem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uphem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Franklin Gothic Medium"/>
        <scheme val="major"/>
      </font>
      <alignment vertical="center" textRotation="0" wrapText="0" indent="0" justifyLastLine="0" shrinkToFit="0" readingOrder="0"/>
    </dxf>
    <dxf>
      <font>
        <color theme="7" tint="-0.24994659260841701"/>
      </font>
      <fill>
        <patternFill patternType="none">
          <bgColor auto="1"/>
        </patternFill>
      </fill>
    </dxf>
    <dxf>
      <font>
        <color theme="7" tint="-0.24994659260841701"/>
      </font>
      <fill>
        <patternFill patternType="none">
          <bgColor auto="1"/>
        </patternFill>
      </fill>
    </dxf>
    <dxf>
      <font>
        <strike/>
        <color theme="0" tint="-0.24994659260841701"/>
      </font>
      <fill>
        <patternFill patternType="none">
          <bgColor auto="1"/>
        </patternFill>
      </fill>
    </dxf>
    <dxf>
      <font>
        <color theme="7" tint="-0.24994659260841701"/>
      </font>
    </dxf>
    <dxf>
      <font>
        <color theme="6" tint="-0.499984740745262"/>
      </font>
    </dxf>
    <dxf>
      <font>
        <color theme="9"/>
      </font>
    </dxf>
    <dxf>
      <font>
        <color theme="0" tint="-0.24994659260841701"/>
      </font>
    </dxf>
    <dxf>
      <font>
        <color theme="8" tint="-0.24994659260841701"/>
      </font>
    </dxf>
    <dxf>
      <font>
        <sz val="11"/>
        <color theme="1"/>
        <name val="Euphemia"/>
        <family val="2"/>
        <scheme val="minor"/>
      </font>
      <border>
        <bottom style="thin">
          <color theme="0" tint="-0.34998626667073579"/>
        </bottom>
      </border>
    </dxf>
    <dxf>
      <font>
        <sz val="11"/>
        <color theme="1"/>
        <name val="Euphemia"/>
        <family val="2"/>
        <scheme val="minor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color theme="1" tint="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1" tint="0.24994659260841701"/>
      </font>
      <border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TableStyle="TableStyleMedium2" defaultPivotStyle="PivotStyleLight16">
    <tableStyle name="Lista de Tarefas do Professor" pivot="0" count="2">
      <tableStyleElement type="wholeTable" dxfId="16"/>
      <tableStyleElement type="headerRow" dxfId="15"/>
    </tableStyle>
    <tableStyle name="Teacher To-Do List Slicer" pivot="0" table="0" count="10">
      <tableStyleElement type="wholeTable" dxfId="14"/>
      <tableStyleElement type="headerRow" dxfId="13"/>
    </tableStyle>
  </tableStyles>
  <colors>
    <mruColors>
      <color rgb="FF999999"/>
      <color rgb="FFE0E0E0"/>
      <color rgb="FF959595"/>
      <color rgb="FFCCCCCC"/>
    </mruColors>
  </colors>
  <extLst>
    <ext xmlns:x14="http://schemas.microsoft.com/office/spreadsheetml/2009/9/main" uri="{46F421CA-312F-682f-3DD2-61675219B42D}">
      <x14:dxfs count="8">
        <dxf>
          <font>
            <color theme="0" tint="-0.14996795556505021"/>
          </font>
          <fill>
            <patternFill patternType="solid"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14996795556505021"/>
          </font>
          <fill>
            <patternFill patternType="solid"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/>
          </font>
          <fill>
            <patternFill patternType="solid"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/>
          </font>
          <fill>
            <patternFill patternType="solid"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0" tint="-0.14996795556505021"/>
          </font>
          <fill>
            <patternFill patternType="solid">
              <fgColor theme="0" tint="-0.14996795556505021"/>
              <bgColor theme="0" tint="-0.2499465926084170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  <dxf>
          <font>
            <color theme="0"/>
          </font>
          <fill>
            <patternFill patternType="solid">
              <fgColor theme="0" tint="-0.24994659260841701"/>
              <bgColor theme="4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959595"/>
          </font>
          <fill>
            <patternFill patternType="solid"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0"/>
          </font>
          <fill>
            <patternFill patternType="solid">
              <fgColor theme="0"/>
              <bgColor theme="0" tint="-0.34998626667073579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Teacher To-Do Lis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 Dados da List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ista do Professo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0</xdr:row>
      <xdr:rowOff>142876</xdr:rowOff>
    </xdr:from>
    <xdr:to>
      <xdr:col>3</xdr:col>
      <xdr:colOff>1214121</xdr:colOff>
      <xdr:row>0</xdr:row>
      <xdr:rowOff>664876</xdr:rowOff>
    </xdr:to>
    <xdr:sp macro="" textlink="">
      <xdr:nvSpPr>
        <xdr:cNvPr id="5" name="Ver Dados da Lista" descr="Ligação de navegação para a folha de cálculo Dados da Lista">
          <a:hlinkClick xmlns:r="http://schemas.openxmlformats.org/officeDocument/2006/relationships" r:id="rId1" tooltip="Selecione para navegar para a folha de cálculo Dados da Lista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92726" y="142876"/>
          <a:ext cx="1188720" cy="522000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t-pt" sz="1100" b="1" spc="100" baseline="0">
              <a:solidFill>
                <a:schemeClr val="bg1"/>
              </a:solidFill>
              <a:latin typeface="+mn-lt"/>
            </a:rPr>
            <a:t>DADOS DA</a:t>
          </a:r>
          <a:r>
            <a:rPr lang="pt-pt" sz="1100" b="1" spc="100">
              <a:solidFill>
                <a:schemeClr val="bg1"/>
              </a:solidFill>
              <a:latin typeface="+mn-lt"/>
            </a:rPr>
            <a:t> LISTA</a:t>
          </a:r>
        </a:p>
      </xdr:txBody>
    </xdr:sp>
    <xdr:clientData fPrintsWithSheet="0"/>
  </xdr:twoCellAnchor>
  <xdr:twoCellAnchor editAs="oneCell">
    <xdr:from>
      <xdr:col>1</xdr:col>
      <xdr:colOff>33046</xdr:colOff>
      <xdr:row>0</xdr:row>
      <xdr:rowOff>3905</xdr:rowOff>
    </xdr:from>
    <xdr:to>
      <xdr:col>1</xdr:col>
      <xdr:colOff>462605</xdr:colOff>
      <xdr:row>0</xdr:row>
      <xdr:rowOff>653002</xdr:rowOff>
    </xdr:to>
    <xdr:sp macro="" textlink="">
      <xdr:nvSpPr>
        <xdr:cNvPr id="1029" name="Ilustração do Cabeçalho" descr="Faixa vertical com uma marca de verificação num círcul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EditPoints="1"/>
        </xdr:cNvSpPr>
      </xdr:nvSpPr>
      <xdr:spPr bwMode="auto">
        <a:xfrm>
          <a:off x="242596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4</xdr:col>
      <xdr:colOff>295273</xdr:colOff>
      <xdr:row>0</xdr:row>
      <xdr:rowOff>0</xdr:rowOff>
    </xdr:from>
    <xdr:to>
      <xdr:col>7</xdr:col>
      <xdr:colOff>2209799</xdr:colOff>
      <xdr:row>0</xdr:row>
      <xdr:rowOff>657222</xdr:rowOff>
    </xdr:to>
    <xdr:grpSp>
      <xdr:nvGrpSpPr>
        <xdr:cNvPr id="11" name="Legenda por Cores" descr="A Legenda por Cores do Estado está nesta célula: Não Iniciado tem o estilo Normal, Em Curso tem R=91 G=133 B=49, Para Hoje tem R=118 G=88 B=0, Pendente tem R=109 G=66 B=111, Concluído está rasurado, Cancelado tem R=191 G=191 B=191 e Atrasado tem R=191 G=33 B=28.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7029448" y="0"/>
          <a:ext cx="7143751" cy="657222"/>
          <a:chOff x="4524374" y="0"/>
          <a:chExt cx="6357655" cy="657222"/>
        </a:xfrm>
      </xdr:grpSpPr>
      <xdr:sp macro="" textlink="">
        <xdr:nvSpPr>
          <xdr:cNvPr id="7" name="Retângulo de Cantos Arredondados No Mesmo Lado 6" descr="Retângulo arredondad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flipV="1">
            <a:off x="4524374" y="0"/>
            <a:ext cx="6357655" cy="657222"/>
          </a:xfrm>
          <a:prstGeom prst="round2SameRect">
            <a:avLst>
              <a:gd name="adj1" fmla="val 15932"/>
              <a:gd name="adj2" fmla="val 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8" name="CaixaDeTexto 7" descr="Cabeçalho da Legenda por Cores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00573" y="47625"/>
            <a:ext cx="1576792" cy="2381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rtl="0"/>
            <a:r>
              <a:rPr lang="pt-pt" sz="1100">
                <a:solidFill>
                  <a:schemeClr val="tx1">
                    <a:lumMod val="75000"/>
                    <a:lumOff val="25000"/>
                  </a:schemeClr>
                </a:solidFill>
              </a:rPr>
              <a:t>LEGENDA</a:t>
            </a:r>
            <a:r>
              <a:rPr lang="pt-pt" sz="110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POR CORES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</a:endParaRPr>
          </a:p>
        </xdr:txBody>
      </xdr:sp>
      <xdr:sp macro="" textlink="">
        <xdr:nvSpPr>
          <xdr:cNvPr id="13" name="CaixaDeTexto 12" descr="Não Iniciad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4610100" y="295275"/>
            <a:ext cx="938975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pt-pt" sz="1200">
                <a:solidFill>
                  <a:schemeClr val="tx1">
                    <a:lumMod val="75000"/>
                    <a:lumOff val="25000"/>
                  </a:schemeClr>
                </a:solidFill>
                <a:latin typeface="+mj-lt"/>
              </a:rPr>
              <a:t>Não Iniciado</a:t>
            </a:r>
          </a:p>
        </xdr:txBody>
      </xdr:sp>
      <xdr:sp macro="" textlink="">
        <xdr:nvSpPr>
          <xdr:cNvPr id="14" name="CaixaDeTexto 13" descr="Em Curso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5653444" y="295275"/>
            <a:ext cx="781953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pt-pt" sz="1200">
                <a:solidFill>
                  <a:schemeClr val="accent4">
                    <a:lumMod val="75000"/>
                  </a:schemeClr>
                </a:solidFill>
                <a:latin typeface="+mj-lt"/>
              </a:rPr>
              <a:t>Em Curso</a:t>
            </a:r>
          </a:p>
        </xdr:txBody>
      </xdr:sp>
      <xdr:sp macro="" textlink="">
        <xdr:nvSpPr>
          <xdr:cNvPr id="15" name="CaixaDeTexto 14" descr="Para Hoje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6545581" y="295275"/>
            <a:ext cx="743075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pt-pt" sz="1200">
                <a:solidFill>
                  <a:schemeClr val="accent3">
                    <a:lumMod val="50000"/>
                  </a:schemeClr>
                </a:solidFill>
                <a:latin typeface="+mj-lt"/>
              </a:rPr>
              <a:t>Para Hoje</a:t>
            </a:r>
          </a:p>
        </xdr:txBody>
      </xdr:sp>
      <xdr:sp macro="" textlink="">
        <xdr:nvSpPr>
          <xdr:cNvPr id="16" name="CaixaDeTexto 15" descr="Pendente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7459613" y="295275"/>
            <a:ext cx="706155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pt-pt" sz="1200">
                <a:solidFill>
                  <a:schemeClr val="accent6"/>
                </a:solidFill>
                <a:latin typeface="+mj-lt"/>
              </a:rPr>
              <a:t>Pendente</a:t>
            </a:r>
          </a:p>
        </xdr:txBody>
      </xdr:sp>
      <xdr:sp macro="" textlink="">
        <xdr:nvSpPr>
          <xdr:cNvPr id="17" name="CaixaDeTexto 16" descr="Concluíd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8337953" y="295275"/>
            <a:ext cx="903517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pt-pt" sz="1200" strike="sngStrike" baseline="0">
                <a:solidFill>
                  <a:schemeClr val="bg1">
                    <a:lumMod val="75000"/>
                  </a:schemeClr>
                </a:solidFill>
                <a:latin typeface="+mj-lt"/>
              </a:rPr>
              <a:t>Concluído</a:t>
            </a:r>
          </a:p>
        </xdr:txBody>
      </xdr:sp>
      <xdr:sp macro="" textlink="">
        <xdr:nvSpPr>
          <xdr:cNvPr id="18" name="CaixaDeTexto 17" descr="Cancelado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9227162" y="295275"/>
            <a:ext cx="831638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pt-pt" sz="1200">
                <a:solidFill>
                  <a:schemeClr val="bg1">
                    <a:lumMod val="75000"/>
                  </a:schemeClr>
                </a:solidFill>
                <a:latin typeface="+mj-lt"/>
              </a:rPr>
              <a:t>Cancelado</a:t>
            </a:r>
          </a:p>
        </xdr:txBody>
      </xdr:sp>
      <xdr:sp macro="" textlink="">
        <xdr:nvSpPr>
          <xdr:cNvPr id="19" name="CaixaDeTexto 18" descr="Atrasado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10163171" y="295275"/>
            <a:ext cx="618623" cy="26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rtl="0"/>
            <a:r>
              <a:rPr lang="pt-pt" sz="1200">
                <a:solidFill>
                  <a:schemeClr val="accent5">
                    <a:lumMod val="75000"/>
                  </a:schemeClr>
                </a:solidFill>
                <a:latin typeface="+mj-lt"/>
              </a:rPr>
              <a:t>Atrasado</a:t>
            </a:r>
          </a:p>
        </xdr:txBody>
      </xdr:sp>
      <xdr:cxnSp macro="">
        <xdr:nvCxnSpPr>
          <xdr:cNvPr id="10" name="Conexão Reta 9" descr="Linha Divisória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5619840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Conexão Reta 21" descr="Linha Divisória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10120882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Conexão Reta 22" descr="Linha Divisória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9192674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xão Reta 23" descr="Linha Divisória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>
            <a:off x="8306937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Conexão Reta 24" descr="Linha Divisória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>
            <a:off x="7434738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Conexão Reta 25" descr="Linha Divisória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>
            <a:off x="6507673" y="290512"/>
            <a:ext cx="4193" cy="285750"/>
          </a:xfrm>
          <a:prstGeom prst="line">
            <a:avLst/>
          </a:prstGeom>
          <a:ln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oneCell">
    <xdr:from>
      <xdr:col>9</xdr:col>
      <xdr:colOff>57150</xdr:colOff>
      <xdr:row>2</xdr:row>
      <xdr:rowOff>9525</xdr:rowOff>
    </xdr:from>
    <xdr:to>
      <xdr:col>9</xdr:col>
      <xdr:colOff>1510200</xdr:colOff>
      <xdr:row>8</xdr:row>
      <xdr:rowOff>5925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ESTADO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TAD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849475" y="1333500"/>
              <a:ext cx="1453050" cy="2282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Esta forma representa uma segmentação de dados de tabela. As segmentações de dados de tabela são suportadas no Excel ou posterior.
Se a forma tiver sido modificada numa versão anterior do Excel, ou se o livro tiver sido guardado no Excel 2007 ou anterior, a segmentação não pode ser utilizada.</a:t>
              </a:r>
            </a:p>
          </xdr:txBody>
        </xdr:sp>
      </mc:Fallback>
    </mc:AlternateContent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22599</xdr:colOff>
      <xdr:row>0</xdr:row>
      <xdr:rowOff>122704</xdr:rowOff>
    </xdr:from>
    <xdr:to>
      <xdr:col>2</xdr:col>
      <xdr:colOff>1211319</xdr:colOff>
      <xdr:row>0</xdr:row>
      <xdr:rowOff>643912</xdr:rowOff>
    </xdr:to>
    <xdr:sp macro="" textlink="">
      <xdr:nvSpPr>
        <xdr:cNvPr id="3" name="Ver a Lista do Professor" descr="Ligação de navegação para a folha de cálculo Lista do Professor">
          <a:hlinkClick xmlns:r="http://schemas.openxmlformats.org/officeDocument/2006/relationships" r:id="rId1" tooltip="Selecione para navegar para a folha de cálculo Lista do Professor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10199" y="122704"/>
          <a:ext cx="1188720" cy="521208"/>
        </a:xfrm>
        <a:prstGeom prst="roundRect">
          <a:avLst/>
        </a:prstGeom>
        <a:solidFill>
          <a:schemeClr val="accent1">
            <a:lumMod val="75000"/>
          </a:schemeClr>
        </a:solidFill>
        <a:ln w="9525">
          <a:solidFill>
            <a:schemeClr val="bg1"/>
          </a:solidFill>
        </a:ln>
        <a:effectLst>
          <a:outerShdw blurRad="50800" dist="38100" dir="5400000" sx="87000" sy="87000" algn="t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 spc="100" noProof="0">
              <a:solidFill>
                <a:schemeClr val="bg1"/>
              </a:solidFill>
              <a:latin typeface="+mn-lt"/>
              <a:ea typeface="+mn-ea"/>
              <a:cs typeface="+mn-cs"/>
            </a:rPr>
            <a:t>LISTA DO</a:t>
          </a:r>
          <a:r>
            <a:rPr lang="pt-pt" sz="1100" b="1" spc="100" baseline="0" noProof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pt-pt" sz="1100" b="1" spc="100" noProof="0">
              <a:solidFill>
                <a:schemeClr val="bg1"/>
              </a:solidFill>
              <a:latin typeface="+mn-lt"/>
              <a:ea typeface="+mn-ea"/>
              <a:cs typeface="+mn-cs"/>
            </a:rPr>
            <a:t> PROFESSOR </a:t>
          </a:r>
        </a:p>
      </xdr:txBody>
    </xdr:sp>
    <xdr:clientData fPrintsWithSheet="0"/>
  </xdr:twoCellAnchor>
  <xdr:twoCellAnchor editAs="oneCell">
    <xdr:from>
      <xdr:col>1</xdr:col>
      <xdr:colOff>26695</xdr:colOff>
      <xdr:row>0</xdr:row>
      <xdr:rowOff>3905</xdr:rowOff>
    </xdr:from>
    <xdr:to>
      <xdr:col>1</xdr:col>
      <xdr:colOff>456254</xdr:colOff>
      <xdr:row>0</xdr:row>
      <xdr:rowOff>653002</xdr:rowOff>
    </xdr:to>
    <xdr:sp macro="" textlink="">
      <xdr:nvSpPr>
        <xdr:cNvPr id="6" name="Ilustração do Cabeçalho" descr="Faixa vertical com uma marca de verificação num círcul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EditPoints="1"/>
        </xdr:cNvSpPr>
      </xdr:nvSpPr>
      <xdr:spPr bwMode="auto">
        <a:xfrm>
          <a:off x="236245" y="3905"/>
          <a:ext cx="429559" cy="649097"/>
        </a:xfrm>
        <a:custGeom>
          <a:avLst/>
          <a:gdLst>
            <a:gd name="T0" fmla="*/ 1335 w 2067"/>
            <a:gd name="T1" fmla="*/ 1360 h 3292"/>
            <a:gd name="T2" fmla="*/ 1350 w 2067"/>
            <a:gd name="T3" fmla="*/ 1371 h 3292"/>
            <a:gd name="T4" fmla="*/ 1384 w 2067"/>
            <a:gd name="T5" fmla="*/ 1396 h 3292"/>
            <a:gd name="T6" fmla="*/ 1416 w 2067"/>
            <a:gd name="T7" fmla="*/ 1421 h 3292"/>
            <a:gd name="T8" fmla="*/ 1439 w 2067"/>
            <a:gd name="T9" fmla="*/ 1444 h 3292"/>
            <a:gd name="T10" fmla="*/ 1441 w 2067"/>
            <a:gd name="T11" fmla="*/ 1499 h 3292"/>
            <a:gd name="T12" fmla="*/ 617 w 2067"/>
            <a:gd name="T13" fmla="*/ 1749 h 3292"/>
            <a:gd name="T14" fmla="*/ 598 w 2067"/>
            <a:gd name="T15" fmla="*/ 1701 h 3292"/>
            <a:gd name="T16" fmla="*/ 621 w 2067"/>
            <a:gd name="T17" fmla="*/ 1655 h 3292"/>
            <a:gd name="T18" fmla="*/ 634 w 2067"/>
            <a:gd name="T19" fmla="*/ 1642 h 3292"/>
            <a:gd name="T20" fmla="*/ 662 w 2067"/>
            <a:gd name="T21" fmla="*/ 1615 h 3292"/>
            <a:gd name="T22" fmla="*/ 692 w 2067"/>
            <a:gd name="T23" fmla="*/ 1589 h 3292"/>
            <a:gd name="T24" fmla="*/ 740 w 2067"/>
            <a:gd name="T25" fmla="*/ 1571 h 3292"/>
            <a:gd name="T26" fmla="*/ 795 w 2067"/>
            <a:gd name="T27" fmla="*/ 1596 h 3292"/>
            <a:gd name="T28" fmla="*/ 950 w 2067"/>
            <a:gd name="T29" fmla="*/ 1749 h 3292"/>
            <a:gd name="T30" fmla="*/ 980 w 2067"/>
            <a:gd name="T31" fmla="*/ 1711 h 3292"/>
            <a:gd name="T32" fmla="*/ 1027 w 2067"/>
            <a:gd name="T33" fmla="*/ 1652 h 3292"/>
            <a:gd name="T34" fmla="*/ 1084 w 2067"/>
            <a:gd name="T35" fmla="*/ 1579 h 3292"/>
            <a:gd name="T36" fmla="*/ 1142 w 2067"/>
            <a:gd name="T37" fmla="*/ 1505 h 3292"/>
            <a:gd name="T38" fmla="*/ 1195 w 2067"/>
            <a:gd name="T39" fmla="*/ 1437 h 3292"/>
            <a:gd name="T40" fmla="*/ 1233 w 2067"/>
            <a:gd name="T41" fmla="*/ 1388 h 3292"/>
            <a:gd name="T42" fmla="*/ 1251 w 2067"/>
            <a:gd name="T43" fmla="*/ 1367 h 3292"/>
            <a:gd name="T44" fmla="*/ 1295 w 2067"/>
            <a:gd name="T45" fmla="*/ 1348 h 3292"/>
            <a:gd name="T46" fmla="*/ 902 w 2067"/>
            <a:gd name="T47" fmla="*/ 986 h 3292"/>
            <a:gd name="T48" fmla="*/ 716 w 2067"/>
            <a:gd name="T49" fmla="*/ 1045 h 3292"/>
            <a:gd name="T50" fmla="*/ 557 w 2067"/>
            <a:gd name="T51" fmla="*/ 1146 h 3292"/>
            <a:gd name="T52" fmla="*/ 428 w 2067"/>
            <a:gd name="T53" fmla="*/ 1285 h 3292"/>
            <a:gd name="T54" fmla="*/ 339 w 2067"/>
            <a:gd name="T55" fmla="*/ 1452 h 3292"/>
            <a:gd name="T56" fmla="*/ 296 w 2067"/>
            <a:gd name="T57" fmla="*/ 1642 h 3292"/>
            <a:gd name="T58" fmla="*/ 304 w 2067"/>
            <a:gd name="T59" fmla="*/ 1840 h 3292"/>
            <a:gd name="T60" fmla="*/ 364 w 2067"/>
            <a:gd name="T61" fmla="*/ 2023 h 3292"/>
            <a:gd name="T62" fmla="*/ 467 w 2067"/>
            <a:gd name="T63" fmla="*/ 2181 h 3292"/>
            <a:gd name="T64" fmla="*/ 606 w 2067"/>
            <a:gd name="T65" fmla="*/ 2308 h 3292"/>
            <a:gd name="T66" fmla="*/ 775 w 2067"/>
            <a:gd name="T67" fmla="*/ 2396 h 3292"/>
            <a:gd name="T68" fmla="*/ 967 w 2067"/>
            <a:gd name="T69" fmla="*/ 2439 h 3292"/>
            <a:gd name="T70" fmla="*/ 1168 w 2067"/>
            <a:gd name="T71" fmla="*/ 2431 h 3292"/>
            <a:gd name="T72" fmla="*/ 1352 w 2067"/>
            <a:gd name="T73" fmla="*/ 2371 h 3292"/>
            <a:gd name="T74" fmla="*/ 1513 w 2067"/>
            <a:gd name="T75" fmla="*/ 2270 h 3292"/>
            <a:gd name="T76" fmla="*/ 1641 w 2067"/>
            <a:gd name="T77" fmla="*/ 2132 h 3292"/>
            <a:gd name="T78" fmla="*/ 1730 w 2067"/>
            <a:gd name="T79" fmla="*/ 1965 h 3292"/>
            <a:gd name="T80" fmla="*/ 1774 w 2067"/>
            <a:gd name="T81" fmla="*/ 1774 h 3292"/>
            <a:gd name="T82" fmla="*/ 1764 w 2067"/>
            <a:gd name="T83" fmla="*/ 1576 h 3292"/>
            <a:gd name="T84" fmla="*/ 1705 w 2067"/>
            <a:gd name="T85" fmla="*/ 1394 h 3292"/>
            <a:gd name="T86" fmla="*/ 1602 w 2067"/>
            <a:gd name="T87" fmla="*/ 1235 h 3292"/>
            <a:gd name="T88" fmla="*/ 1462 w 2067"/>
            <a:gd name="T89" fmla="*/ 1108 h 3292"/>
            <a:gd name="T90" fmla="*/ 1293 w 2067"/>
            <a:gd name="T91" fmla="*/ 1021 h 3292"/>
            <a:gd name="T92" fmla="*/ 1102 w 2067"/>
            <a:gd name="T93" fmla="*/ 977 h 3292"/>
            <a:gd name="T94" fmla="*/ 2067 w 2067"/>
            <a:gd name="T95" fmla="*/ 0 h 3292"/>
            <a:gd name="T96" fmla="*/ 0 w 2067"/>
            <a:gd name="T97" fmla="*/ 3292 h 3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</a:cxnLst>
          <a:rect l="0" t="0" r="r" b="b"/>
          <a:pathLst>
            <a:path w="2067" h="3292">
              <a:moveTo>
                <a:pt x="1295" y="1348"/>
              </a:moveTo>
              <a:lnTo>
                <a:pt x="1315" y="1351"/>
              </a:lnTo>
              <a:lnTo>
                <a:pt x="1335" y="1360"/>
              </a:lnTo>
              <a:lnTo>
                <a:pt x="1336" y="1361"/>
              </a:lnTo>
              <a:lnTo>
                <a:pt x="1342" y="1365"/>
              </a:lnTo>
              <a:lnTo>
                <a:pt x="1350" y="1371"/>
              </a:lnTo>
              <a:lnTo>
                <a:pt x="1360" y="1379"/>
              </a:lnTo>
              <a:lnTo>
                <a:pt x="1372" y="1387"/>
              </a:lnTo>
              <a:lnTo>
                <a:pt x="1384" y="1396"/>
              </a:lnTo>
              <a:lnTo>
                <a:pt x="1396" y="1405"/>
              </a:lnTo>
              <a:lnTo>
                <a:pt x="1407" y="1414"/>
              </a:lnTo>
              <a:lnTo>
                <a:pt x="1416" y="1421"/>
              </a:lnTo>
              <a:lnTo>
                <a:pt x="1425" y="1426"/>
              </a:lnTo>
              <a:lnTo>
                <a:pt x="1429" y="1430"/>
              </a:lnTo>
              <a:lnTo>
                <a:pt x="1439" y="1444"/>
              </a:lnTo>
              <a:lnTo>
                <a:pt x="1445" y="1461"/>
              </a:lnTo>
              <a:lnTo>
                <a:pt x="1446" y="1480"/>
              </a:lnTo>
              <a:lnTo>
                <a:pt x="1441" y="1499"/>
              </a:lnTo>
              <a:lnTo>
                <a:pt x="1430" y="1517"/>
              </a:lnTo>
              <a:lnTo>
                <a:pt x="960" y="2116"/>
              </a:lnTo>
              <a:lnTo>
                <a:pt x="617" y="1749"/>
              </a:lnTo>
              <a:lnTo>
                <a:pt x="606" y="1735"/>
              </a:lnTo>
              <a:lnTo>
                <a:pt x="600" y="1718"/>
              </a:lnTo>
              <a:lnTo>
                <a:pt x="598" y="1701"/>
              </a:lnTo>
              <a:lnTo>
                <a:pt x="601" y="1684"/>
              </a:lnTo>
              <a:lnTo>
                <a:pt x="608" y="1669"/>
              </a:lnTo>
              <a:lnTo>
                <a:pt x="621" y="1655"/>
              </a:lnTo>
              <a:lnTo>
                <a:pt x="622" y="1653"/>
              </a:lnTo>
              <a:lnTo>
                <a:pt x="627" y="1649"/>
              </a:lnTo>
              <a:lnTo>
                <a:pt x="634" y="1642"/>
              </a:lnTo>
              <a:lnTo>
                <a:pt x="642" y="1634"/>
              </a:lnTo>
              <a:lnTo>
                <a:pt x="652" y="1624"/>
              </a:lnTo>
              <a:lnTo>
                <a:pt x="662" y="1615"/>
              </a:lnTo>
              <a:lnTo>
                <a:pt x="674" y="1606"/>
              </a:lnTo>
              <a:lnTo>
                <a:pt x="683" y="1597"/>
              </a:lnTo>
              <a:lnTo>
                <a:pt x="692" y="1589"/>
              </a:lnTo>
              <a:lnTo>
                <a:pt x="706" y="1580"/>
              </a:lnTo>
              <a:lnTo>
                <a:pt x="722" y="1573"/>
              </a:lnTo>
              <a:lnTo>
                <a:pt x="740" y="1571"/>
              </a:lnTo>
              <a:lnTo>
                <a:pt x="758" y="1574"/>
              </a:lnTo>
              <a:lnTo>
                <a:pt x="776" y="1582"/>
              </a:lnTo>
              <a:lnTo>
                <a:pt x="795" y="1596"/>
              </a:lnTo>
              <a:lnTo>
                <a:pt x="944" y="1757"/>
              </a:lnTo>
              <a:lnTo>
                <a:pt x="945" y="1755"/>
              </a:lnTo>
              <a:lnTo>
                <a:pt x="950" y="1749"/>
              </a:lnTo>
              <a:lnTo>
                <a:pt x="957" y="1740"/>
              </a:lnTo>
              <a:lnTo>
                <a:pt x="968" y="1727"/>
              </a:lnTo>
              <a:lnTo>
                <a:pt x="980" y="1711"/>
              </a:lnTo>
              <a:lnTo>
                <a:pt x="994" y="1694"/>
              </a:lnTo>
              <a:lnTo>
                <a:pt x="1009" y="1673"/>
              </a:lnTo>
              <a:lnTo>
                <a:pt x="1027" y="1652"/>
              </a:lnTo>
              <a:lnTo>
                <a:pt x="1045" y="1628"/>
              </a:lnTo>
              <a:lnTo>
                <a:pt x="1064" y="1603"/>
              </a:lnTo>
              <a:lnTo>
                <a:pt x="1084" y="1579"/>
              </a:lnTo>
              <a:lnTo>
                <a:pt x="1103" y="1554"/>
              </a:lnTo>
              <a:lnTo>
                <a:pt x="1122" y="1529"/>
              </a:lnTo>
              <a:lnTo>
                <a:pt x="1142" y="1505"/>
              </a:lnTo>
              <a:lnTo>
                <a:pt x="1160" y="1481"/>
              </a:lnTo>
              <a:lnTo>
                <a:pt x="1178" y="1458"/>
              </a:lnTo>
              <a:lnTo>
                <a:pt x="1195" y="1437"/>
              </a:lnTo>
              <a:lnTo>
                <a:pt x="1209" y="1418"/>
              </a:lnTo>
              <a:lnTo>
                <a:pt x="1222" y="1402"/>
              </a:lnTo>
              <a:lnTo>
                <a:pt x="1233" y="1388"/>
              </a:lnTo>
              <a:lnTo>
                <a:pt x="1241" y="1377"/>
              </a:lnTo>
              <a:lnTo>
                <a:pt x="1247" y="1370"/>
              </a:lnTo>
              <a:lnTo>
                <a:pt x="1251" y="1367"/>
              </a:lnTo>
              <a:lnTo>
                <a:pt x="1263" y="1356"/>
              </a:lnTo>
              <a:lnTo>
                <a:pt x="1278" y="1350"/>
              </a:lnTo>
              <a:lnTo>
                <a:pt x="1295" y="1348"/>
              </a:lnTo>
              <a:close/>
              <a:moveTo>
                <a:pt x="1035" y="974"/>
              </a:moveTo>
              <a:lnTo>
                <a:pt x="967" y="977"/>
              </a:lnTo>
              <a:lnTo>
                <a:pt x="902" y="986"/>
              </a:lnTo>
              <a:lnTo>
                <a:pt x="837" y="1001"/>
              </a:lnTo>
              <a:lnTo>
                <a:pt x="775" y="1021"/>
              </a:lnTo>
              <a:lnTo>
                <a:pt x="716" y="1045"/>
              </a:lnTo>
              <a:lnTo>
                <a:pt x="660" y="1075"/>
              </a:lnTo>
              <a:lnTo>
                <a:pt x="606" y="1108"/>
              </a:lnTo>
              <a:lnTo>
                <a:pt x="557" y="1146"/>
              </a:lnTo>
              <a:lnTo>
                <a:pt x="510" y="1190"/>
              </a:lnTo>
              <a:lnTo>
                <a:pt x="467" y="1235"/>
              </a:lnTo>
              <a:lnTo>
                <a:pt x="428" y="1285"/>
              </a:lnTo>
              <a:lnTo>
                <a:pt x="394" y="1338"/>
              </a:lnTo>
              <a:lnTo>
                <a:pt x="364" y="1394"/>
              </a:lnTo>
              <a:lnTo>
                <a:pt x="339" y="1452"/>
              </a:lnTo>
              <a:lnTo>
                <a:pt x="319" y="1513"/>
              </a:lnTo>
              <a:lnTo>
                <a:pt x="304" y="1576"/>
              </a:lnTo>
              <a:lnTo>
                <a:pt x="296" y="1642"/>
              </a:lnTo>
              <a:lnTo>
                <a:pt x="293" y="1708"/>
              </a:lnTo>
              <a:lnTo>
                <a:pt x="296" y="1774"/>
              </a:lnTo>
              <a:lnTo>
                <a:pt x="304" y="1840"/>
              </a:lnTo>
              <a:lnTo>
                <a:pt x="319" y="1903"/>
              </a:lnTo>
              <a:lnTo>
                <a:pt x="339" y="1965"/>
              </a:lnTo>
              <a:lnTo>
                <a:pt x="364" y="2023"/>
              </a:lnTo>
              <a:lnTo>
                <a:pt x="394" y="2078"/>
              </a:lnTo>
              <a:lnTo>
                <a:pt x="428" y="2132"/>
              </a:lnTo>
              <a:lnTo>
                <a:pt x="467" y="2181"/>
              </a:lnTo>
              <a:lnTo>
                <a:pt x="510" y="2227"/>
              </a:lnTo>
              <a:lnTo>
                <a:pt x="557" y="2270"/>
              </a:lnTo>
              <a:lnTo>
                <a:pt x="606" y="2308"/>
              </a:lnTo>
              <a:lnTo>
                <a:pt x="660" y="2342"/>
              </a:lnTo>
              <a:lnTo>
                <a:pt x="716" y="2371"/>
              </a:lnTo>
              <a:lnTo>
                <a:pt x="775" y="2396"/>
              </a:lnTo>
              <a:lnTo>
                <a:pt x="837" y="2415"/>
              </a:lnTo>
              <a:lnTo>
                <a:pt x="902" y="2431"/>
              </a:lnTo>
              <a:lnTo>
                <a:pt x="967" y="2439"/>
              </a:lnTo>
              <a:lnTo>
                <a:pt x="1035" y="2442"/>
              </a:lnTo>
              <a:lnTo>
                <a:pt x="1102" y="2439"/>
              </a:lnTo>
              <a:lnTo>
                <a:pt x="1168" y="2431"/>
              </a:lnTo>
              <a:lnTo>
                <a:pt x="1232" y="2415"/>
              </a:lnTo>
              <a:lnTo>
                <a:pt x="1293" y="2396"/>
              </a:lnTo>
              <a:lnTo>
                <a:pt x="1352" y="2371"/>
              </a:lnTo>
              <a:lnTo>
                <a:pt x="1409" y="2342"/>
              </a:lnTo>
              <a:lnTo>
                <a:pt x="1462" y="2308"/>
              </a:lnTo>
              <a:lnTo>
                <a:pt x="1513" y="2270"/>
              </a:lnTo>
              <a:lnTo>
                <a:pt x="1559" y="2227"/>
              </a:lnTo>
              <a:lnTo>
                <a:pt x="1602" y="2181"/>
              </a:lnTo>
              <a:lnTo>
                <a:pt x="1641" y="2132"/>
              </a:lnTo>
              <a:lnTo>
                <a:pt x="1675" y="2078"/>
              </a:lnTo>
              <a:lnTo>
                <a:pt x="1705" y="2023"/>
              </a:lnTo>
              <a:lnTo>
                <a:pt x="1730" y="1965"/>
              </a:lnTo>
              <a:lnTo>
                <a:pt x="1750" y="1903"/>
              </a:lnTo>
              <a:lnTo>
                <a:pt x="1764" y="1840"/>
              </a:lnTo>
              <a:lnTo>
                <a:pt x="1774" y="1774"/>
              </a:lnTo>
              <a:lnTo>
                <a:pt x="1777" y="1708"/>
              </a:lnTo>
              <a:lnTo>
                <a:pt x="1774" y="1642"/>
              </a:lnTo>
              <a:lnTo>
                <a:pt x="1764" y="1576"/>
              </a:lnTo>
              <a:lnTo>
                <a:pt x="1750" y="1513"/>
              </a:lnTo>
              <a:lnTo>
                <a:pt x="1730" y="1452"/>
              </a:lnTo>
              <a:lnTo>
                <a:pt x="1705" y="1394"/>
              </a:lnTo>
              <a:lnTo>
                <a:pt x="1675" y="1338"/>
              </a:lnTo>
              <a:lnTo>
                <a:pt x="1641" y="1285"/>
              </a:lnTo>
              <a:lnTo>
                <a:pt x="1602" y="1235"/>
              </a:lnTo>
              <a:lnTo>
                <a:pt x="1559" y="1190"/>
              </a:lnTo>
              <a:lnTo>
                <a:pt x="1513" y="1146"/>
              </a:lnTo>
              <a:lnTo>
                <a:pt x="1462" y="1108"/>
              </a:lnTo>
              <a:lnTo>
                <a:pt x="1409" y="1075"/>
              </a:lnTo>
              <a:lnTo>
                <a:pt x="1352" y="1045"/>
              </a:lnTo>
              <a:lnTo>
                <a:pt x="1293" y="1021"/>
              </a:lnTo>
              <a:lnTo>
                <a:pt x="1232" y="1001"/>
              </a:lnTo>
              <a:lnTo>
                <a:pt x="1168" y="986"/>
              </a:lnTo>
              <a:lnTo>
                <a:pt x="1102" y="977"/>
              </a:lnTo>
              <a:lnTo>
                <a:pt x="1035" y="974"/>
              </a:lnTo>
              <a:close/>
              <a:moveTo>
                <a:pt x="0" y="0"/>
              </a:moveTo>
              <a:lnTo>
                <a:pt x="2067" y="0"/>
              </a:lnTo>
              <a:lnTo>
                <a:pt x="2067" y="3292"/>
              </a:lnTo>
              <a:lnTo>
                <a:pt x="1041" y="2911"/>
              </a:lnTo>
              <a:lnTo>
                <a:pt x="0" y="3292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ESTADO" sourceName="ESTADO">
  <extLst>
    <x:ext xmlns:x15="http://schemas.microsoft.com/office/spreadsheetml/2010/11/main" uri="{2F2917AC-EB37-4324-AD4E-5DD8C200BD13}">
      <x15:tableSlicerCache tableId="1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ESTADO" cache="SegmentaçãoDeDados_ESTADO" caption="ESTADO" style="Teacher To-Do List Slicer" rowHeight="241200"/>
</slicers>
</file>

<file path=xl/tables/table1.xml><?xml version="1.0" encoding="utf-8"?>
<table xmlns="http://schemas.openxmlformats.org/spreadsheetml/2006/main" id="1" name="Lista" displayName="Lista" ref="B2:H10" totalsRowShown="0" dataDxfId="4">
  <autoFilter ref="B2:H10"/>
  <sortState ref="B3:I10">
    <sortCondition ref="E2:E10"/>
  </sortState>
  <tableColumns count="7">
    <tableColumn id="1" name="ITEM" totalsRowDxfId="3" dataCellStyle="Normal"/>
    <tableColumn id="3" name="CATEGORIA" totalsRowDxfId="2" dataCellStyle="Normal"/>
    <tableColumn id="4" name="DATA DE INÍCIO" dataCellStyle="Data"/>
    <tableColumn id="7" name="DATA PARA CONCLUSÃO" dataCellStyle="Data"/>
    <tableColumn id="6" name="DIAS RESTANTES" dataCellStyle="Vírgula">
      <calculatedColumnFormula>IFERROR(IF(COUNT(Lista[[#This Row],[DATA DE INÍCIO]]:Lista[[#This Row],[DATA PARA CONCLUSÃO]])&lt;&gt;2,"",IF(OR(Lista[[#This Row],[ESTADO]]="Concluído",Lista[[#This Row],[ESTADO]]="Cancelado",Lista[[#This Row],[ESTADO]]="Pendente"),"",Lista[[#This Row],[DATA PARA CONCLUSÃO]]-TODAY())),"")</calculatedColumnFormula>
    </tableColumn>
    <tableColumn id="5" name="ESTADO" totalsRowDxfId="1" dataCellStyle="Normal"/>
    <tableColumn id="8" name="NOTAS" totalsRowDxfId="0" dataCellStyle="Normal"/>
  </tableColumns>
  <tableStyleInfo name="Lista de Tarefas do Professor" showFirstColumn="0" showLastColumn="0" showRowStripes="0" showColumnStripes="0"/>
  <extLst>
    <ext xmlns:x14="http://schemas.microsoft.com/office/spreadsheetml/2009/9/main" uri="{504A1905-F514-4f6f-8877-14C23A59335A}">
      <x14:table altTextSummary="Item, Categoria, Data de Início, Data Para Conclusão, Estado e Notas. Os Dias Restantes são calculados automaticamente. As linhas são atualizadas automaticamente com uma legenda por cores com base no Estado"/>
    </ext>
  </extLst>
</table>
</file>

<file path=xl/tables/table2.xml><?xml version="1.0" encoding="utf-8"?>
<table xmlns="http://schemas.openxmlformats.org/spreadsheetml/2006/main" id="4" name="Categoria" displayName="Categoria" ref="B2:B13" totalsRowShown="0" dataCellStyle="Normal">
  <autoFilter ref="B2:B13"/>
  <tableColumns count="1">
    <tableColumn id="1" name="Categoria" dataCellStyle="Normal"/>
  </tableColumns>
  <tableStyleInfo name="Lista de Tarefas do Professor" showFirstColumn="1" showLastColumn="0" showRowStripes="1" showColumnStripes="0"/>
  <extLst>
    <ext xmlns:x14="http://schemas.microsoft.com/office/spreadsheetml/2009/9/main" uri="{504A1905-F514-4f6f-8877-14C23A59335A}">
      <x14:table altTextSummary="Personalize as Categorias na tabela de Lista na folha de cálculo Lista do Professor ao inserir ou modificar Categorias nesta tabela"/>
    </ext>
  </extLst>
</table>
</file>

<file path=xl/theme/theme1.xml><?xml version="1.0" encoding="utf-8"?>
<a:theme xmlns:a="http://schemas.openxmlformats.org/drawingml/2006/main" name="Office Theme">
  <a:themeElements>
    <a:clrScheme name="Teacher's To Do Lis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Teacher's To Do List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10"/>
  <sheetViews>
    <sheetView showGridLines="0" tabSelected="1" zoomScaleNormal="100" workbookViewId="0"/>
  </sheetViews>
  <sheetFormatPr defaultColWidth="8.88671875" defaultRowHeight="30" customHeight="1" x14ac:dyDescent="0.4"/>
  <cols>
    <col min="1" max="1" width="2.77734375" style="7" customWidth="1"/>
    <col min="2" max="2" width="38.44140625" style="7" customWidth="1"/>
    <col min="3" max="3" width="20.21875" style="7" customWidth="1"/>
    <col min="4" max="4" width="17.109375" style="7" customWidth="1"/>
    <col min="5" max="5" width="25.21875" style="7" customWidth="1"/>
    <col min="6" max="6" width="20" style="7" customWidth="1"/>
    <col min="7" max="7" width="15.77734375" style="7" customWidth="1"/>
    <col min="8" max="8" width="31" style="7" customWidth="1"/>
    <col min="9" max="9" width="2.77734375" style="7" customWidth="1"/>
    <col min="10" max="10" width="20.44140625" style="7" customWidth="1"/>
    <col min="11" max="16384" width="8.88671875" style="7"/>
  </cols>
  <sheetData>
    <row r="1" spans="1:10" customFormat="1" ht="62.25" customHeight="1" x14ac:dyDescent="0.4">
      <c r="A1" s="8"/>
      <c r="B1" s="13" t="s">
        <v>0</v>
      </c>
      <c r="C1" s="13"/>
      <c r="D1" s="9" t="s">
        <v>15</v>
      </c>
      <c r="E1" s="12" t="s">
        <v>17</v>
      </c>
      <c r="F1" s="12"/>
      <c r="G1" s="12"/>
      <c r="H1" s="12"/>
      <c r="I1" s="12"/>
    </row>
    <row r="2" spans="1:10" s="6" customFormat="1" ht="42" customHeight="1" x14ac:dyDescent="0.4">
      <c r="B2" s="5" t="s">
        <v>1</v>
      </c>
      <c r="C2" s="5" t="s">
        <v>10</v>
      </c>
      <c r="D2" s="5" t="s">
        <v>16</v>
      </c>
      <c r="E2" s="5" t="s">
        <v>18</v>
      </c>
      <c r="F2" s="5" t="s">
        <v>19</v>
      </c>
      <c r="G2" s="5" t="s">
        <v>20</v>
      </c>
      <c r="H2" s="5" t="s">
        <v>26</v>
      </c>
    </row>
    <row r="3" spans="1:10" s="6" customFormat="1" ht="30" customHeight="1" x14ac:dyDescent="0.4">
      <c r="B3" s="7" t="s">
        <v>2</v>
      </c>
      <c r="C3" s="7" t="s">
        <v>11</v>
      </c>
      <c r="D3" s="1">
        <f ca="1">DATE(YEAR(TODAY()),MONTH(TODAY())-1,6)</f>
        <v>43196</v>
      </c>
      <c r="E3" s="1">
        <f ca="1">DATE(YEAR(TODAY()),MONTH(TODAY())-1,16)</f>
        <v>43206</v>
      </c>
      <c r="F3" s="2" t="str">
        <f ca="1">IFERROR(IF(COUNT(Lista[[#This Row],[DATA DE INÍCIO]]:Lista[[#This Row],[DATA PARA CONCLUSÃO]])&lt;&gt;2,"",IF(OR(Lista[[#This Row],[ESTADO]]="Concluído",Lista[[#This Row],[ESTADO]]="Cancelado",Lista[[#This Row],[ESTADO]]="Pendente"),"",Lista[[#This Row],[DATA PARA CONCLUSÃO]]-TODAY())),"")</f>
        <v/>
      </c>
      <c r="G3" s="7" t="s">
        <v>21</v>
      </c>
      <c r="H3"/>
      <c r="J3" s="10" t="s">
        <v>27</v>
      </c>
    </row>
    <row r="4" spans="1:10" s="6" customFormat="1" ht="30" customHeight="1" x14ac:dyDescent="0.4">
      <c r="B4" s="7" t="s">
        <v>3</v>
      </c>
      <c r="C4" s="7" t="s">
        <v>12</v>
      </c>
      <c r="D4" s="1">
        <f ca="1">DATE(YEAR(TODAY()),MONTH(TODAY())-1,11)</f>
        <v>43201</v>
      </c>
      <c r="E4" s="1">
        <f ca="1">DATE(YEAR(TODAY()),MONTH(TODAY())-1,21)</f>
        <v>43211</v>
      </c>
      <c r="F4" s="2" t="str">
        <f ca="1">IFERROR(IF(COUNT(Lista[[#This Row],[DATA DE INÍCIO]]:Lista[[#This Row],[DATA PARA CONCLUSÃO]])&lt;&gt;2,"",IF(OR(Lista[[#This Row],[ESTADO]]="Concluído",Lista[[#This Row],[ESTADO]]="Cancelado",Lista[[#This Row],[ESTADO]]="Pendente"),"",Lista[[#This Row],[DATA PARA CONCLUSÃO]]-TODAY())),"")</f>
        <v/>
      </c>
      <c r="G4" s="7" t="s">
        <v>21</v>
      </c>
      <c r="H4"/>
      <c r="J4" s="11"/>
    </row>
    <row r="5" spans="1:10" s="6" customFormat="1" ht="30" customHeight="1" x14ac:dyDescent="0.4">
      <c r="B5" s="7" t="s">
        <v>4</v>
      </c>
      <c r="C5" s="7" t="s">
        <v>35</v>
      </c>
      <c r="D5" s="1">
        <f ca="1">DATE(YEAR(TODAY()),MONTH(TODAY()-1),DAY(TODAY())-25)</f>
        <v>43205</v>
      </c>
      <c r="E5" s="1">
        <f ca="1">DATE(YEAR(TODAY()),MONTH(TODAY())-1,26)</f>
        <v>43216</v>
      </c>
      <c r="F5" s="2" t="str">
        <f ca="1">IFERROR(IF(COUNT(Lista[[#This Row],[DATA DE INÍCIO]]:Lista[[#This Row],[DATA PARA CONCLUSÃO]])&lt;&gt;2,"",IF(OR(Lista[[#This Row],[ESTADO]]="Concluído",Lista[[#This Row],[ESTADO]]="Cancelado",Lista[[#This Row],[ESTADO]]="Pendente"),"",Lista[[#This Row],[DATA PARA CONCLUSÃO]]-TODAY())),"")</f>
        <v/>
      </c>
      <c r="G5" s="7" t="s">
        <v>21</v>
      </c>
      <c r="H5"/>
      <c r="J5" s="11"/>
    </row>
    <row r="6" spans="1:10" s="6" customFormat="1" ht="30" customHeight="1" x14ac:dyDescent="0.4">
      <c r="B6" s="7" t="s">
        <v>5</v>
      </c>
      <c r="C6" s="7" t="s">
        <v>12</v>
      </c>
      <c r="D6" s="1">
        <f ca="1">DATE(YEAR(TODAY()),MONTH(TODAY())-1,21)</f>
        <v>43211</v>
      </c>
      <c r="E6" s="1">
        <f ca="1">DATE(YEAR(TODAY()),MONTH(TODAY())-1,1)</f>
        <v>43191</v>
      </c>
      <c r="F6" s="2" t="str">
        <f ca="1">IFERROR(IF(COUNT(Lista[[#This Row],[DATA DE INÍCIO]]:Lista[[#This Row],[DATA PARA CONCLUSÃO]])&lt;&gt;2,"",IF(OR(Lista[[#This Row],[ESTADO]]="Concluído",Lista[[#This Row],[ESTADO]]="Cancelado",Lista[[#This Row],[ESTADO]]="Pendente"),"",Lista[[#This Row],[DATA PARA CONCLUSÃO]]-TODAY())),"")</f>
        <v/>
      </c>
      <c r="G6" s="7" t="s">
        <v>22</v>
      </c>
      <c r="H6"/>
      <c r="J6" s="11"/>
    </row>
    <row r="7" spans="1:10" s="6" customFormat="1" ht="30" customHeight="1" x14ac:dyDescent="0.4">
      <c r="B7" s="7" t="s">
        <v>6</v>
      </c>
      <c r="C7" s="7" t="s">
        <v>13</v>
      </c>
      <c r="D7" s="1">
        <f ca="1">DATE(YEAR(TODAY()),MONTH(TODAY())-1,26)</f>
        <v>43216</v>
      </c>
      <c r="E7" s="1">
        <f ca="1">TODAY()-5</f>
        <v>43225</v>
      </c>
      <c r="F7" s="2">
        <f ca="1">IFERROR(IF(COUNT(Lista[[#This Row],[DATA DE INÍCIO]]:Lista[[#This Row],[DATA PARA CONCLUSÃO]])&lt;&gt;2,"",IF(OR(Lista[[#This Row],[ESTADO]]="Concluído",Lista[[#This Row],[ESTADO]]="Cancelado",Lista[[#This Row],[ESTADO]]="Pendente"),"",Lista[[#This Row],[DATA PARA CONCLUSÃO]]-TODAY())),"")</f>
        <v>-5</v>
      </c>
      <c r="G7" s="7" t="s">
        <v>23</v>
      </c>
      <c r="H7"/>
      <c r="J7" s="11"/>
    </row>
    <row r="8" spans="1:10" s="6" customFormat="1" ht="30" customHeight="1" x14ac:dyDescent="0.4">
      <c r="B8" s="7" t="s">
        <v>7</v>
      </c>
      <c r="C8" s="7" t="s">
        <v>14</v>
      </c>
      <c r="D8" s="1">
        <f ca="1">DATE(YEAR(TODAY()),MONTH(TODAY()),1)</f>
        <v>43221</v>
      </c>
      <c r="E8" s="1">
        <f ca="1">TODAY()</f>
        <v>43230</v>
      </c>
      <c r="F8" s="2" t="str">
        <f ca="1">IFERROR(IF(COUNT(Lista[[#This Row],[DATA DE INÍCIO]]:Lista[[#This Row],[DATA PARA CONCLUSÃO]])&lt;&gt;2,"",IF(OR(Lista[[#This Row],[ESTADO]]="Concluído",Lista[[#This Row],[ESTADO]]="Cancelado",Lista[[#This Row],[ESTADO]]="Pendente"),"",Lista[[#This Row],[DATA PARA CONCLUSÃO]]-TODAY())),"")</f>
        <v/>
      </c>
      <c r="G8" s="7" t="s">
        <v>24</v>
      </c>
      <c r="H8"/>
    </row>
    <row r="9" spans="1:10" s="6" customFormat="1" ht="30" customHeight="1" x14ac:dyDescent="0.4">
      <c r="B9" s="7" t="s">
        <v>8</v>
      </c>
      <c r="C9" s="7" t="s">
        <v>11</v>
      </c>
      <c r="D9" s="1">
        <f ca="1">DATE(YEAR(TODAY()),MONTH(TODAY()),7)</f>
        <v>43227</v>
      </c>
      <c r="E9" s="1">
        <f ca="1">DATE(YEAR(TODAY()),MONTH(TODAY()),17)</f>
        <v>43237</v>
      </c>
      <c r="F9" s="2">
        <f ca="1">IFERROR(IF(COUNT(Lista[[#This Row],[DATA DE INÍCIO]]:Lista[[#This Row],[DATA PARA CONCLUSÃO]])&lt;&gt;2,"",IF(OR(Lista[[#This Row],[ESTADO]]="Concluído",Lista[[#This Row],[ESTADO]]="Cancelado",Lista[[#This Row],[ESTADO]]="Pendente"),"",Lista[[#This Row],[DATA PARA CONCLUSÃO]]-TODAY())),"")</f>
        <v>7</v>
      </c>
      <c r="G9" s="7" t="s">
        <v>25</v>
      </c>
      <c r="H9"/>
    </row>
    <row r="10" spans="1:10" s="6" customFormat="1" ht="30" customHeight="1" x14ac:dyDescent="0.4">
      <c r="B10" s="7" t="s">
        <v>9</v>
      </c>
      <c r="C10" s="7" t="s">
        <v>12</v>
      </c>
      <c r="D10" s="1">
        <f ca="1">DATE(YEAR(TODAY()),MONTH(TODAY()),11)</f>
        <v>43231</v>
      </c>
      <c r="E10" s="1">
        <f ca="1">DATE(YEAR(TODAY()),MONTH(TODAY()),10)</f>
        <v>43230</v>
      </c>
      <c r="F10" s="2">
        <f ca="1">IFERROR(IF(COUNT(Lista[[#This Row],[DATA DE INÍCIO]]:Lista[[#This Row],[DATA PARA CONCLUSÃO]])&lt;&gt;2,"",IF(OR(Lista[[#This Row],[ESTADO]]="Concluído",Lista[[#This Row],[ESTADO]]="Cancelado",Lista[[#This Row],[ESTADO]]="Pendente"),"",Lista[[#This Row],[DATA PARA CONCLUSÃO]]-TODAY())),"")</f>
        <v>0</v>
      </c>
      <c r="G10" s="7" t="s">
        <v>25</v>
      </c>
      <c r="H10"/>
    </row>
  </sheetData>
  <mergeCells count="3">
    <mergeCell ref="J3:J7"/>
    <mergeCell ref="B1:C1"/>
    <mergeCell ref="E1:I1"/>
  </mergeCells>
  <conditionalFormatting sqref="B3:H10">
    <cfRule type="expression" dxfId="12" priority="43">
      <formula>$G3="Atrasado"</formula>
    </cfRule>
    <cfRule type="expression" dxfId="11" priority="44">
      <formula>$G3="Cancelado"</formula>
    </cfRule>
    <cfRule type="expression" dxfId="10" priority="45">
      <formula>$G3="Pendente"</formula>
    </cfRule>
    <cfRule type="expression" dxfId="9" priority="46">
      <formula>$G3="Para Hoje"</formula>
    </cfRule>
    <cfRule type="expression" dxfId="8" priority="47">
      <formula>$G3="Em Curso"</formula>
    </cfRule>
    <cfRule type="expression" dxfId="7" priority="48">
      <formula>$G3="Concluído"</formula>
    </cfRule>
    <cfRule type="expression" dxfId="6" priority="49">
      <formula>($F3=0)*($F3&lt;&gt;"")*(LEN(#REF!)=0)*(($G3="")+($G3="Em Curso"))</formula>
    </cfRule>
    <cfRule type="expression" dxfId="5" priority="50">
      <formula>($F3&lt;0)*(LEN(#REF!)=0)*(($G3="")+($G3="Em Curso"))</formula>
    </cfRule>
  </conditionalFormatting>
  <dataValidations xWindow="206" yWindow="409" count="12">
    <dataValidation type="list" errorStyle="warning" allowBlank="1" showInputMessage="1" showErrorMessage="1" error="Selecione uma Categoria da lista. Introduza uma nova Categoria na folha de cálculo Dados da Lista. Selecione Cancelar, prima Alt+Seta Para Baixo para ver as opções e, em seguida, prima Seta Para Baixo+Enter para selecionar" sqref="C3:C10">
      <formula1>Categorias</formula1>
    </dataValidation>
    <dataValidation type="list" errorStyle="warning" allowBlank="1" showInputMessage="1" showErrorMessage="1" error="Selecione o Estado a partir da lista. Selecione Cancelar, prima Alt+Seta Para Baixo para ver as opções e, em seguida, prima Seta Para Baixo+Enter para selecionar" sqref="G3:G10">
      <formula1>"Não Iniciado, Em Curso, Para Hoje, Pendente, Concluído, Cancelado, Atrasado"</formula1>
    </dataValidation>
    <dataValidation allowBlank="1" showInputMessage="1" showErrorMessage="1" prompt="Introduza as Notas nesta coluna, abaixo deste cabeçalho" sqref="H2"/>
    <dataValidation allowBlank="1" showInputMessage="1" showErrorMessage="1" prompt="Introduza a Data Para Conclusão nesta coluna, abaixo deste cabeçalho. Utilize o filtro do cabeçalho para filtrar por Data. Por exemplo, selecione o filtro de data e, em seguida, selecione Este Mês para ver todos os itens com prazo para o mês atual" sqref="E2"/>
    <dataValidation allowBlank="1" showInputMessage="1" showErrorMessage="1" prompt="Introduza o Item nesta coluna, abaixo deste cabeçalho. Utilize filtros de cabeçalho para encontrar entradas específicas" sqref="B2"/>
    <dataValidation allowBlank="1" showInputMessage="1" showErrorMessage="1" prompt="Introduza a Data de Início nesta coluna, abaixo deste cabeçalho" sqref="D2"/>
    <dataValidation allowBlank="1" showInputMessage="1" showErrorMessage="1" prompt="Os Dias Restantes são calculados automaticamente de hoje até à data para conclusão nesta coluna, abaixo deste cabeçalho" sqref="F2"/>
    <dataValidation allowBlank="1" showInputMessage="1" showErrorMessage="1" prompt="Selecione a Categoria nesta coluna, abaixo deste cabeçalho. Introduza uma nova Categoria na folha de cálculo Dados da Lista. Prima Alt+Seta Para Baixo para ver as opções e, em seguida, Seta Para Baixo+Enter para selecionar" sqref="C2"/>
    <dataValidation allowBlank="1" showInputMessage="1" showErrorMessage="1" prompt="Selecione o Estado nesta coluna, abaixo deste cabeçalho. Prima Alt+Seta Para Baixo para ver as opções e, em seguida, Seta Para Baixo+Enter para selecionar" sqref="G2"/>
    <dataValidation allowBlank="1" showInputMessage="1" showErrorMessage="1" prompt="Crie uma Lista de Tarefas do Professor neste livro. Introduza os detalhes na Lista nesta folha de cálculo. Selecione a célula D1 para navegar para a folha de cálculo Dados da Lista. A segmentação de dados do Estado está na célula J3" sqref="A1"/>
    <dataValidation allowBlank="1" showInputMessage="1" showErrorMessage="1" prompt="O título da folha de cálculo está nesta célula. A ligação de navegação para a folha de cálculo Dados da Lista está na célula à direita. As linhas na tabela abaixo são atualizadas automaticamente com base no Estado. A legenda está à direita" sqref="B1:C1"/>
    <dataValidation allowBlank="1" showInputMessage="1" showErrorMessage="1" prompt="Selecione para navegar para a folha de cálculo Dados da Lista. A Legenda por Cores está na célula à direita" sqref="D1"/>
  </dataValidations>
  <hyperlinks>
    <hyperlink ref="D1" location="' Dados da Lista'!A1" tooltip="Selecione para navegar para a folha de cálculo Dados da Lista" display="Dados da Lista"/>
  </hyperlinks>
  <printOptions horizontalCentered="1"/>
  <pageMargins left="0.51181102362204722" right="0.51181102362204722" top="0.51181102362204722" bottom="0.51181102362204722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D13"/>
  <sheetViews>
    <sheetView showGridLines="0" zoomScaleNormal="100" workbookViewId="0"/>
  </sheetViews>
  <sheetFormatPr defaultRowHeight="30" customHeight="1" x14ac:dyDescent="0.4"/>
  <cols>
    <col min="1" max="1" width="2.77734375" customWidth="1"/>
    <col min="2" max="2" width="44" customWidth="1"/>
    <col min="3" max="3" width="16.33203125" customWidth="1"/>
    <col min="4" max="4" width="2.44140625" customWidth="1"/>
  </cols>
  <sheetData>
    <row r="1" spans="1:4" ht="62.25" customHeight="1" x14ac:dyDescent="0.4">
      <c r="A1" s="8"/>
      <c r="B1" s="14" t="s">
        <v>15</v>
      </c>
      <c r="C1" s="9" t="s">
        <v>0</v>
      </c>
      <c r="D1" s="8"/>
    </row>
    <row r="2" spans="1:4" ht="42" customHeight="1" x14ac:dyDescent="0.4">
      <c r="B2" s="3" t="s">
        <v>28</v>
      </c>
    </row>
    <row r="3" spans="1:4" ht="30" customHeight="1" x14ac:dyDescent="0.4">
      <c r="B3" t="s">
        <v>11</v>
      </c>
    </row>
    <row r="4" spans="1:4" ht="30" customHeight="1" x14ac:dyDescent="0.4">
      <c r="B4" t="s">
        <v>12</v>
      </c>
    </row>
    <row r="5" spans="1:4" ht="30" customHeight="1" x14ac:dyDescent="0.4">
      <c r="B5" t="s">
        <v>29</v>
      </c>
    </row>
    <row r="6" spans="1:4" ht="30" customHeight="1" x14ac:dyDescent="0.4">
      <c r="B6" t="s">
        <v>14</v>
      </c>
    </row>
    <row r="7" spans="1:4" ht="30" customHeight="1" x14ac:dyDescent="0.4">
      <c r="B7" t="s">
        <v>30</v>
      </c>
    </row>
    <row r="8" spans="1:4" ht="30" customHeight="1" x14ac:dyDescent="0.4">
      <c r="B8" t="s">
        <v>13</v>
      </c>
    </row>
    <row r="9" spans="1:4" ht="30" customHeight="1" x14ac:dyDescent="0.4">
      <c r="B9" t="s">
        <v>31</v>
      </c>
    </row>
    <row r="10" spans="1:4" ht="30" customHeight="1" x14ac:dyDescent="0.4">
      <c r="B10" t="s">
        <v>32</v>
      </c>
    </row>
    <row r="11" spans="1:4" ht="30" customHeight="1" x14ac:dyDescent="0.4">
      <c r="B11" t="s">
        <v>33</v>
      </c>
    </row>
    <row r="12" spans="1:4" ht="30" customHeight="1" x14ac:dyDescent="0.4">
      <c r="B12" t="s">
        <v>34</v>
      </c>
    </row>
    <row r="13" spans="1:4" ht="30" customHeight="1" x14ac:dyDescent="0.4">
      <c r="B13" s="4" t="s">
        <v>35</v>
      </c>
    </row>
  </sheetData>
  <dataValidations count="4">
    <dataValidation allowBlank="1" showInputMessage="1" showErrorMessage="1" prompt="Selecione para navegar para a folha de cálculo Lista do Professor" sqref="C1"/>
    <dataValidation allowBlank="1" showInputMessage="1" showErrorMessage="1" prompt="O título da folha de cálculo está nesta célula. A ligação de navegação para a folha de cálculo Lista do Professor está na célula à direita" sqref="B1"/>
    <dataValidation allowBlank="1" showInputMessage="1" showErrorMessage="1" prompt="As Categorias encontram-se nesta coluna, abaixo deste cabeçalho" sqref="B2"/>
    <dataValidation allowBlank="1" showInputMessage="1" showErrorMessage="1" prompt="Personalize as Categorias na tabela de Lista na folha de cálculo Lista do Professor ao inserir ou modificar Categorias na tabela Categoria nesta folha de cálculo" sqref="A1"/>
  </dataValidations>
  <hyperlinks>
    <hyperlink ref="C1" location="'Lista do Professor'!A1" tooltip="Selecione para navegar para a folha de cálculo Lista do Professor" display="Lista do Professor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5</vt:i4>
      </vt:variant>
    </vt:vector>
  </HeadingPairs>
  <TitlesOfParts>
    <vt:vector size="7" baseType="lpstr">
      <vt:lpstr>Lista do Professor</vt:lpstr>
      <vt:lpstr> Dados da Lista</vt:lpstr>
      <vt:lpstr>Categorias</vt:lpstr>
      <vt:lpstr>TítuloDaColuna1</vt:lpstr>
      <vt:lpstr>TítuloDaColuna2</vt:lpstr>
      <vt:lpstr>' Dados da Lista'!Títulos_de_Impressão</vt:lpstr>
      <vt:lpstr>'Lista do Professor'!Títulos_de_Impressão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PTG</dc:creator>
  <cp:lastModifiedBy>PTG</cp:lastModifiedBy>
  <dcterms:created xsi:type="dcterms:W3CDTF">2017-10-21T03:35:55Z</dcterms:created>
  <dcterms:modified xsi:type="dcterms:W3CDTF">2018-05-10T06:22:16Z</dcterms:modified>
</cp:coreProperties>
</file>