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E83CA77-330B-4955-BE0A-EACE4F6B4997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Inventário do Recheio da Casa" sheetId="1" r:id="rId1"/>
    <sheet name="Pesquisa de Salas" sheetId="2" r:id="rId2"/>
  </sheets>
  <definedNames>
    <definedName name="_xlnm._FilterDatabase" localSheetId="0" hidden="1">'Inventário do Recheio da Casa'!$B$1:$L$9</definedName>
    <definedName name="ÁreaDoTítuloDaLinha1..E2">'Inventário do Recheio da Casa'!$B$2</definedName>
    <definedName name="ÁreaDoTítuloDaLinha2..I2">'Inventário do Recheio da Casa'!$G$2</definedName>
    <definedName name="ÁreaDoTítuloDaLinha3..D8">'Inventário do Recheio da Casa'!$C$3</definedName>
    <definedName name="ÁreaDoTítuloDaLinha4..I8">'Inventário do Recheio da Casa'!$H$3</definedName>
    <definedName name="ListaSalas">PesquisadeSalas[]</definedName>
    <definedName name="Segmentaçãodedados_Sala__área">#N/A</definedName>
    <definedName name="TítuloColuna1">Inventário[[#Headers],[N.º do Item]]</definedName>
    <definedName name="TítuloColuna2">PesquisadeSalas[[#Headers],[Sala/Área]]</definedName>
    <definedName name="_xlnm.Print_Titles" localSheetId="0">'Inventário do Recheio da Casa'!$10:$10</definedName>
    <definedName name="_xlnm.Print_Titles" localSheetId="1">'Pesquisa de Salas'!$3:$3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<sst xmlns="http://schemas.openxmlformats.org/spreadsheetml/2006/main" count="84" uniqueCount="74">
  <si>
    <t>Inventário Doméstico</t>
  </si>
  <si>
    <t xml:space="preserve"> VALOR TOTAL ESTIMADO DE TODOS OS ITENS:</t>
  </si>
  <si>
    <t>O ícone de pessoa está nesta célula</t>
  </si>
  <si>
    <t>O envelope está nesta célula</t>
  </si>
  <si>
    <t>O ícone de telefone está nesta célula</t>
  </si>
  <si>
    <t>Uma segmentação de dados está entre a célula B9 e J9. Para filtrar a lista de inventário, selecione uma sala a partir da segmentação de dados nesta célula. Mantenha a tecla CTRL premida para selecionar múltiplas salas.</t>
  </si>
  <si>
    <t>N.º do Item</t>
  </si>
  <si>
    <t>TOTAIS</t>
  </si>
  <si>
    <t>NOME:</t>
  </si>
  <si>
    <t>ENDEREÇO:</t>
  </si>
  <si>
    <t>TELEFONE:</t>
  </si>
  <si>
    <t>Sala/área</t>
  </si>
  <si>
    <t>Sala de Estar</t>
  </si>
  <si>
    <t>Escritório</t>
  </si>
  <si>
    <t>Sala de Jantar</t>
  </si>
  <si>
    <t>Quarto Familiar</t>
  </si>
  <si>
    <t>Lista de Conteúdos</t>
  </si>
  <si>
    <t>Introduza o seu nome aqui</t>
  </si>
  <si>
    <t>Introduza o seu endereço aqui</t>
  </si>
  <si>
    <t>Introduza o seu número de telefone aqui</t>
  </si>
  <si>
    <t>Item/descrição</t>
  </si>
  <si>
    <t>Item 1</t>
  </si>
  <si>
    <t>Item 2</t>
  </si>
  <si>
    <t>Item 3</t>
  </si>
  <si>
    <t>Item 4</t>
  </si>
  <si>
    <t>Item 5</t>
  </si>
  <si>
    <t>Marca/modelo</t>
  </si>
  <si>
    <t>Fabricante 1</t>
  </si>
  <si>
    <t>Fabricante 2</t>
  </si>
  <si>
    <t>Fabricante 3</t>
  </si>
  <si>
    <t>Fabricante 4</t>
  </si>
  <si>
    <t>Fabricante 5</t>
  </si>
  <si>
    <t>Número de série/
Número de identificação</t>
  </si>
  <si>
    <t>33XCBH3</t>
  </si>
  <si>
    <t>55-678B</t>
  </si>
  <si>
    <t>7865SS-J3</t>
  </si>
  <si>
    <t>768087</t>
  </si>
  <si>
    <t>80-JBNR</t>
  </si>
  <si>
    <t>DATA DO INVENTÁRIO:</t>
  </si>
  <si>
    <t>Data
da aquisição</t>
  </si>
  <si>
    <t>Companhia de seguros:</t>
  </si>
  <si>
    <t>Telefone da companhia de seguros:</t>
  </si>
  <si>
    <t>Número da apólice da empresa de seguros:</t>
  </si>
  <si>
    <t>Agente de seguros:</t>
  </si>
  <si>
    <t>Telefone do agente de seguros:</t>
  </si>
  <si>
    <t>Endereço do agente de seguros:</t>
  </si>
  <si>
    <t>Local de compra</t>
  </si>
  <si>
    <t>Online</t>
  </si>
  <si>
    <t>Loja de Computadores</t>
  </si>
  <si>
    <t>Loja de mobília</t>
  </si>
  <si>
    <t>Introduza o nome da Companhia de seguros aqui</t>
  </si>
  <si>
    <t>Introduza o número de telefone da Companhia de seguros aqui</t>
  </si>
  <si>
    <t>Introduza o número da Apólice de seguros aqui</t>
  </si>
  <si>
    <t>Introduza o nome do Agente de seguros aqui</t>
  </si>
  <si>
    <t>Introduza o número de Telefone do agente de seguros aqui</t>
  </si>
  <si>
    <t>Introduza o endereço do Agente de seguros aqui</t>
  </si>
  <si>
    <t>Preço
de compra</t>
  </si>
  <si>
    <t>Valor
estimado atual</t>
  </si>
  <si>
    <t>Notas</t>
  </si>
  <si>
    <t>O ícone de casa está nesta célula</t>
  </si>
  <si>
    <t>Fotografia?</t>
  </si>
  <si>
    <t>Sim</t>
  </si>
  <si>
    <t>Não</t>
  </si>
  <si>
    <t>Pesquisa de Salas</t>
  </si>
  <si>
    <t>Modifique ou adicione entradas a esta lista. Escreva simplesmente sobre uma entrada existente ou adicione uma nova entrada diretamente abaixo da última linha da tabela.</t>
  </si>
  <si>
    <t>Sala/Área</t>
  </si>
  <si>
    <t>Cave</t>
  </si>
  <si>
    <t>Quarto 1</t>
  </si>
  <si>
    <t>Quarto 2</t>
  </si>
  <si>
    <t>Quarto 3</t>
  </si>
  <si>
    <t>Quarto 4</t>
  </si>
  <si>
    <t>Garagem</t>
  </si>
  <si>
    <t>Cozinha</t>
  </si>
  <si>
    <t>Quarto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</si>
</sst>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€&quot;;\-#,##0.00\ &quot;€&quot;"/>
    <numFmt numFmtId="164" formatCode="[&lt;=999999999]###\ ###\ ###;\(###\)\ ###\ ###\ ###"/>
    <numFmt numFmtId="165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8" fillId="2" borderId="2">
      <alignment horizontal="right" vertical="center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7" fillId="0" borderId="0" xfId="11">
      <alignment horizontal="left" vertical="center"/>
    </xf>
    <xf numFmtId="0" fontId="9" fillId="0" borderId="0" xfId="6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6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7" fontId="4" fillId="2" borderId="2" xfId="8" applyBorder="1">
      <alignment horizontal="right" vertical="center"/>
    </xf>
    <xf numFmtId="0" fontId="11" fillId="0" borderId="0" xfId="5">
      <alignment vertical="center" wrapText="1"/>
    </xf>
    <xf numFmtId="14" fontId="4" fillId="2" borderId="2" xfId="12" applyFill="1" applyBorder="1" applyAlignment="1">
      <alignment horizontal="left" vertical="center" indent="1"/>
    </xf>
    <xf numFmtId="0" fontId="10" fillId="0" borderId="0" xfId="18">
      <alignment vertical="center" wrapText="1"/>
    </xf>
    <xf numFmtId="165" fontId="0" fillId="0" borderId="0" xfId="7" applyFont="1">
      <alignment horizontal="center" vertical="center"/>
    </xf>
    <xf numFmtId="49" fontId="0" fillId="0" borderId="0" xfId="15" applyFont="1">
      <alignment horizontal="center" vertical="center" wrapText="1"/>
    </xf>
    <xf numFmtId="14" fontId="0" fillId="0" borderId="0" xfId="14" applyFont="1">
      <alignment horizontal="center" vertical="center" wrapText="1"/>
    </xf>
    <xf numFmtId="7" fontId="0" fillId="0" borderId="0" xfId="9" applyFont="1">
      <alignment horizontal="right" vertical="center" indent="1"/>
    </xf>
    <xf numFmtId="0" fontId="10" fillId="0" borderId="0" xfId="17" applyFill="1">
      <alignment horizontal="center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10" fillId="0" borderId="0" xfId="18">
      <alignment vertical="center" wrapText="1"/>
    </xf>
    <xf numFmtId="0" fontId="11" fillId="0" borderId="0" xfId="5">
      <alignment vertical="center" wrapText="1"/>
    </xf>
    <xf numFmtId="0" fontId="8" fillId="2" borderId="2" xfId="1">
      <alignment horizontal="left" vertical="center" indent="1"/>
    </xf>
    <xf numFmtId="0" fontId="8" fillId="2" borderId="2" xfId="2">
      <alignment horizontal="right" vertical="center"/>
    </xf>
    <xf numFmtId="0" fontId="9" fillId="3" borderId="2" xfId="3">
      <alignment horizontal="left" vertical="center" indent="1"/>
    </xf>
    <xf numFmtId="0" fontId="3" fillId="3" borderId="2" xfId="10">
      <alignment horizontal="left" vertical="center" wrapText="1" indent="1"/>
    </xf>
    <xf numFmtId="164" fontId="3" fillId="3" borderId="2" xfId="13" applyFont="1" applyFill="1" applyBorder="1" applyAlignment="1">
      <alignment horizontal="left" vertical="center" wrapText="1" indent="1"/>
    </xf>
    <xf numFmtId="0" fontId="3" fillId="3" borderId="3" xfId="10" applyBorder="1">
      <alignment horizontal="left" vertical="center" wrapText="1" indent="1"/>
    </xf>
  </cellXfs>
  <cellStyles count="19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6" builtinId="19" customBuiltin="1"/>
    <cellStyle name="Cabeçalho da tabela de itens" xfId="17" xr:uid="{00000000-0005-0000-0000-00000B000000}"/>
    <cellStyle name="Data" xfId="14" xr:uid="{00000000-0005-0000-0000-000003000000}"/>
    <cellStyle name="Data de Inventário" xfId="12" xr:uid="{00000000-0005-0000-0000-00000A000000}"/>
    <cellStyle name="Entrada" xfId="10" builtinId="20" customBuiltin="1"/>
    <cellStyle name="Moeda" xfId="8" builtinId="4" customBuiltin="1"/>
    <cellStyle name="Moeda [0]" xfId="9" builtinId="7" customBuiltin="1"/>
    <cellStyle name="Normal" xfId="0" builtinId="0" customBuiltin="1"/>
    <cellStyle name="Nota" xfId="16" builtinId="10" customBuiltin="1"/>
    <cellStyle name="Número de série" xfId="15" xr:uid="{00000000-0005-0000-0000-00000F000000}"/>
    <cellStyle name="Telefone" xfId="13" xr:uid="{00000000-0005-0000-0000-00000E000000}"/>
    <cellStyle name="Texto Oculto" xfId="18" xr:uid="{00000000-0005-0000-0000-000008000000}"/>
    <cellStyle name="Título" xfId="5" builtinId="15" customBuiltin="1"/>
    <cellStyle name="Título 2" xfId="11" xr:uid="{00000000-0005-0000-0000-000011000000}"/>
    <cellStyle name="Total" xfId="4" builtinId="25" customBuiltin="1"/>
    <cellStyle name="Vírgula" xfId="7" builtinId="3" customBuiltin="1"/>
  </cellStyles>
  <dxfs count="22">
    <dxf>
      <font>
        <color theme="2" tint="-0.749961851863155"/>
      </font>
      <border diagonalUp="0" diagonalDown="0">
        <left/>
        <right/>
        <top/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Inventário Doméstico" pivot="0" count="7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  <tableStyle name="Segmentação de dados de Inventário Doméstico" pivot="0" table="0" count="2" xr9:uid="{00000000-0011-0000-FFFF-FFFF01000000}">
      <tableStyleElement type="wholeTable" dxfId="14"/>
      <tableStyleElement type="headerRow" dxfId="13"/>
    </tableStyle>
    <tableStyle name="Segmentação de dados de Inventário Doméstico " pivot="0" table="0" count="10" xr9:uid="{B0D45A76-ECE4-4755-BAEC-94E37C1FCD8A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</mruColors>
  </colors>
  <extLst>
    <ext xmlns:x14="http://schemas.microsoft.com/office/spreadsheetml/2009/9/main" uri="{46F421CA-312F-682f-3DD2-61675219B42D}">
      <x14:dxfs count="16">
        <dxf>
          <font>
            <color theme="1"/>
          </font>
          <fill>
            <patternFill>
              <bgColor theme="0" tint="-0.34998626667073579"/>
            </patternFill>
          </fill>
        </dxf>
        <dxf>
          <font>
            <color theme="1"/>
          </font>
          <fill>
            <patternFill>
              <bgColor theme="0" tint="-0.24994659260841701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  <dxf>
          <font>
            <color theme="1"/>
          </font>
          <fill>
            <patternFill>
              <bgColor theme="0" tint="-0.34998626667073579"/>
            </patternFill>
          </fill>
        </dxf>
        <dxf>
          <font>
            <color theme="1"/>
          </font>
          <fill>
            <patternFill>
              <bgColor theme="0" tint="-0.24994659260841701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egmentação de dados de Inventário Doméstico ">
        <x14:slicerStyle name="Segmentação de dados de Inventário Doméstico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361956</xdr:colOff>
      <xdr:row>4</xdr:row>
      <xdr:rowOff>76199</xdr:rowOff>
    </xdr:from>
    <xdr:to>
      <xdr:col>1</xdr:col>
      <xdr:colOff>673186</xdr:colOff>
      <xdr:row>5</xdr:row>
      <xdr:rowOff>112482</xdr:rowOff>
    </xdr:to>
    <xdr:grpSp>
      <xdr:nvGrpSpPr>
        <xdr:cNvPr id="19" name="Grupo de ícones de envelope" descr="Envelop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54293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orma Livre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orma Livre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404999</xdr:colOff>
      <xdr:row>2</xdr:row>
      <xdr:rowOff>66675</xdr:rowOff>
    </xdr:from>
    <xdr:to>
      <xdr:col>1</xdr:col>
      <xdr:colOff>630143</xdr:colOff>
      <xdr:row>3</xdr:row>
      <xdr:rowOff>155933</xdr:rowOff>
    </xdr:to>
    <xdr:sp macro="" textlink="">
      <xdr:nvSpPr>
        <xdr:cNvPr id="22" name="Ícone de pessoa" descr="Pesso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585974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368573</xdr:colOff>
      <xdr:row>6</xdr:row>
      <xdr:rowOff>114300</xdr:rowOff>
    </xdr:from>
    <xdr:to>
      <xdr:col>1</xdr:col>
      <xdr:colOff>666569</xdr:colOff>
      <xdr:row>7</xdr:row>
      <xdr:rowOff>130721</xdr:rowOff>
    </xdr:to>
    <xdr:grpSp>
      <xdr:nvGrpSpPr>
        <xdr:cNvPr id="23" name="Grupo de ícones de telefone" descr="Telefon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54954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orma Livre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orma Livre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orma Livre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223838</xdr:colOff>
      <xdr:row>0</xdr:row>
      <xdr:rowOff>200031</xdr:rowOff>
    </xdr:from>
    <xdr:to>
      <xdr:col>11</xdr:col>
      <xdr:colOff>607598</xdr:colOff>
      <xdr:row>0</xdr:row>
      <xdr:rowOff>546170</xdr:rowOff>
    </xdr:to>
    <xdr:sp macro="" textlink="">
      <xdr:nvSpPr>
        <xdr:cNvPr id="29" name="Ícone de casa" descr="Cas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5673388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1019175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ala/área" descr="Segmentação de dados da Sala/Área para filtrar itens por Sala/Área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/á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ala__área" xr10:uid="{00000000-0013-0000-FFFF-FFFF01000000}" sourceName="Sala/área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la/área" xr10:uid="{00000000-0014-0000-FFFF-FFFF01000000}" cache="Segmentaçãodedados_Sala__área" caption="Para filtrar a sua lista de inventário, selecione uma sala abaixo. Mantenha a tecla Ctrl premida para selecionar múltiplas salas." columnCount="6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ário" displayName="Inventário" ref="B10:L16" totalsRowCount="1">
  <autoFilter ref="B10:L15" xr:uid="{00000000-0009-0000-0100-000001000000}"/>
  <tableColumns count="11">
    <tableColumn id="21" xr3:uid="{00000000-0010-0000-0000-000015000000}" name="N.º do Item" totalsRowLabel="TOTAIS" totalsRowDxfId="12">
      <calculatedColumnFormula>ROW($A1)</calculatedColumnFormula>
    </tableColumn>
    <tableColumn id="3" xr3:uid="{00000000-0010-0000-0000-000003000000}" name="Sala/área" totalsRowFunction="custom" totalsRowDxfId="11">
      <totalsRowFormula>"ITENS DE INVENTÁRIO: "&amp;SUBTOTAL(103,Inventário[Sala/área])</totalsRowFormula>
    </tableColumn>
    <tableColumn id="4" xr3:uid="{00000000-0010-0000-0000-000004000000}" name="Item/descrição" totalsRowDxfId="10"/>
    <tableColumn id="5" xr3:uid="{00000000-0010-0000-0000-000005000000}" name="Marca/modelo" totalsRowDxfId="9"/>
    <tableColumn id="6" xr3:uid="{00000000-0010-0000-0000-000006000000}" name="Número de série/_x000a_Número de identificação" totalsRowDxfId="8" dataCellStyle="Número de série"/>
    <tableColumn id="7" xr3:uid="{00000000-0010-0000-0000-000007000000}" name="Data_x000a_da aquisição" totalsRowDxfId="7" dataCellStyle="Data"/>
    <tableColumn id="8" xr3:uid="{00000000-0010-0000-0000-000008000000}" name="Local de compra" totalsRowDxfId="6"/>
    <tableColumn id="9" xr3:uid="{00000000-0010-0000-0000-000009000000}" name="Preço_x000a_de compra" totalsRowFunction="sum" totalsRowDxfId="5"/>
    <tableColumn id="10" xr3:uid="{00000000-0010-0000-0000-00000A000000}" name="Valor_x000a_estimado atual" totalsRowFunction="sum" totalsRowDxfId="4"/>
    <tableColumn id="13" xr3:uid="{00000000-0010-0000-0000-00000D000000}" name="Notas" totalsRowDxfId="3"/>
    <tableColumn id="14" xr3:uid="{00000000-0010-0000-0000-00000E000000}" name="Fotografia?" totalsRowDxfId="2"/>
  </tableColumns>
  <tableStyleInfo name="Inventário Doméstico" showFirstColumn="1" showLastColumn="0" showRowStripes="1" showColumnStripes="0"/>
  <extLst>
    <ext xmlns:x14="http://schemas.microsoft.com/office/spreadsheetml/2009/9/main" uri="{504A1905-F514-4f6f-8877-14C23A59335A}">
      <x14:table altTextSummary="Lista de itens de inventário domésticos, como o Item # (campo calculado), Sala/Área, informações do item, Informações de compra, Valor atual estimado, Notas e Fotografia (campo Sim/Não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squisadeSalas" displayName="PesquisadeSalas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Sala/Área" totalsRowFunction="count"/>
  </tableColumns>
  <tableStyleInfo name="Inventário Doméstico" showFirstColumn="0" showLastColumn="0" showRowStripes="1" showColumnStripes="0"/>
  <extLst>
    <ext xmlns:x14="http://schemas.microsoft.com/office/spreadsheetml/2009/9/main" uri="{504A1905-F514-4f6f-8877-14C23A59335A}">
      <x14:table altTextSummary="Uma tabela que contém salas ou áreas de uma casa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25"/>
  <cols>
    <col min="1" max="1" width="2.7109375" style="8" customWidth="1"/>
    <col min="2" max="2" width="17" style="2" customWidth="1"/>
    <col min="3" max="3" width="30.85546875" style="2" customWidth="1"/>
    <col min="4" max="4" width="27.42578125" style="2" customWidth="1"/>
    <col min="5" max="5" width="24.7109375" style="2" customWidth="1"/>
    <col min="6" max="6" width="26.85546875" style="2" bestFit="1" customWidth="1"/>
    <col min="7" max="7" width="19" style="2" customWidth="1"/>
    <col min="8" max="8" width="29" style="2" customWidth="1"/>
    <col min="9" max="10" width="18.5703125" style="2" customWidth="1"/>
    <col min="11" max="11" width="24.7109375" style="2" customWidth="1"/>
    <col min="12" max="12" width="15.140625" style="1" customWidth="1"/>
    <col min="13" max="13" width="2.7109375" customWidth="1"/>
  </cols>
  <sheetData>
    <row r="1" spans="1:12" ht="65.099999999999994" customHeight="1" x14ac:dyDescent="0.25">
      <c r="A1" s="4"/>
      <c r="B1" s="24" t="s">
        <v>0</v>
      </c>
      <c r="C1" s="24"/>
      <c r="D1" s="6" t="s">
        <v>16</v>
      </c>
      <c r="E1" s="4"/>
      <c r="F1" s="4"/>
      <c r="G1" s="4"/>
      <c r="H1" s="4"/>
      <c r="I1" s="4"/>
      <c r="J1" s="4"/>
      <c r="K1" s="4"/>
      <c r="L1" s="16" t="s">
        <v>59</v>
      </c>
    </row>
    <row r="2" spans="1:12" ht="30" customHeight="1" thickBot="1" x14ac:dyDescent="0.3">
      <c r="A2" s="4"/>
      <c r="B2" s="25" t="s">
        <v>1</v>
      </c>
      <c r="C2" s="25"/>
      <c r="D2" s="25"/>
      <c r="E2" s="13">
        <f>SUM(Inventário[[#Totals],[Valor
estimado atual]])</f>
        <v>4040</v>
      </c>
      <c r="F2" s="12"/>
      <c r="G2" s="26" t="s">
        <v>38</v>
      </c>
      <c r="H2" s="26"/>
      <c r="I2" s="15">
        <f ca="1">TODAY()-35</f>
        <v>43602</v>
      </c>
      <c r="J2" s="12"/>
      <c r="K2" s="12"/>
      <c r="L2" s="12"/>
    </row>
    <row r="3" spans="1:12" ht="18" customHeight="1" thickTop="1" thickBot="1" x14ac:dyDescent="0.3">
      <c r="A3" s="4"/>
      <c r="B3" s="23" t="s">
        <v>2</v>
      </c>
      <c r="C3" s="27" t="s">
        <v>8</v>
      </c>
      <c r="D3" s="28" t="s">
        <v>17</v>
      </c>
      <c r="E3" s="28"/>
      <c r="F3" s="28"/>
      <c r="G3" s="4"/>
      <c r="H3" s="7" t="s">
        <v>40</v>
      </c>
      <c r="I3" s="28" t="s">
        <v>50</v>
      </c>
      <c r="J3" s="28"/>
      <c r="K3" s="28"/>
      <c r="L3" s="4"/>
    </row>
    <row r="4" spans="1:12" ht="18" customHeight="1" thickTop="1" thickBot="1" x14ac:dyDescent="0.3">
      <c r="A4" s="4"/>
      <c r="B4" s="23"/>
      <c r="C4" s="27"/>
      <c r="D4" s="28"/>
      <c r="E4" s="28"/>
      <c r="F4" s="28"/>
      <c r="G4" s="4"/>
      <c r="H4" s="7" t="s">
        <v>41</v>
      </c>
      <c r="I4" s="29" t="s">
        <v>51</v>
      </c>
      <c r="J4" s="29"/>
      <c r="K4" s="29"/>
      <c r="L4" s="4"/>
    </row>
    <row r="5" spans="1:12" ht="18" customHeight="1" thickTop="1" thickBot="1" x14ac:dyDescent="0.3">
      <c r="A5" s="4"/>
      <c r="B5" s="23" t="s">
        <v>3</v>
      </c>
      <c r="C5" s="27" t="s">
        <v>9</v>
      </c>
      <c r="D5" s="28" t="s">
        <v>18</v>
      </c>
      <c r="E5" s="28"/>
      <c r="F5" s="28"/>
      <c r="G5" s="4"/>
      <c r="H5" s="7" t="s">
        <v>42</v>
      </c>
      <c r="I5" s="28" t="s">
        <v>52</v>
      </c>
      <c r="J5" s="28"/>
      <c r="K5" s="28"/>
      <c r="L5" s="3"/>
    </row>
    <row r="6" spans="1:12" ht="18" customHeight="1" thickTop="1" thickBot="1" x14ac:dyDescent="0.3">
      <c r="A6" s="4"/>
      <c r="B6" s="23"/>
      <c r="C6" s="27"/>
      <c r="D6" s="28"/>
      <c r="E6" s="28"/>
      <c r="F6" s="28"/>
      <c r="G6" s="4"/>
      <c r="H6" s="7" t="s">
        <v>43</v>
      </c>
      <c r="I6" s="28" t="s">
        <v>53</v>
      </c>
      <c r="J6" s="28"/>
      <c r="K6" s="28"/>
      <c r="L6" s="5"/>
    </row>
    <row r="7" spans="1:12" ht="18" customHeight="1" thickTop="1" thickBot="1" x14ac:dyDescent="0.3">
      <c r="A7" s="4"/>
      <c r="B7" s="23" t="s">
        <v>4</v>
      </c>
      <c r="C7" s="27" t="s">
        <v>10</v>
      </c>
      <c r="D7" s="29" t="s">
        <v>19</v>
      </c>
      <c r="E7" s="29"/>
      <c r="F7" s="29"/>
      <c r="G7" s="4"/>
      <c r="H7" s="7" t="s">
        <v>44</v>
      </c>
      <c r="I7" s="29" t="s">
        <v>54</v>
      </c>
      <c r="J7" s="29"/>
      <c r="K7" s="29"/>
      <c r="L7" s="3"/>
    </row>
    <row r="8" spans="1:12" ht="18" customHeight="1" thickTop="1" thickBot="1" x14ac:dyDescent="0.3">
      <c r="A8" s="4"/>
      <c r="B8" s="23"/>
      <c r="C8" s="27"/>
      <c r="D8" s="29"/>
      <c r="E8" s="29"/>
      <c r="F8" s="29"/>
      <c r="G8" s="4"/>
      <c r="H8" s="7" t="s">
        <v>45</v>
      </c>
      <c r="I8" s="30" t="s">
        <v>55</v>
      </c>
      <c r="J8" s="30"/>
      <c r="K8" s="30"/>
      <c r="L8" s="3"/>
    </row>
    <row r="9" spans="1:12" ht="69" customHeight="1" thickTop="1" x14ac:dyDescent="0.25">
      <c r="A9" s="4"/>
      <c r="B9" s="16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21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39</v>
      </c>
      <c r="H10" t="s">
        <v>46</v>
      </c>
      <c r="I10" t="s">
        <v>56</v>
      </c>
      <c r="J10" t="s">
        <v>57</v>
      </c>
      <c r="K10" t="s">
        <v>58</v>
      </c>
      <c r="L10" t="s">
        <v>60</v>
      </c>
    </row>
    <row r="11" spans="1:12" ht="30" customHeight="1" x14ac:dyDescent="0.25">
      <c r="B11" s="17">
        <f>ROW($A1)</f>
        <v>1</v>
      </c>
      <c r="C11" t="s">
        <v>12</v>
      </c>
      <c r="D11" t="s">
        <v>21</v>
      </c>
      <c r="E11" t="s">
        <v>27</v>
      </c>
      <c r="F11" s="18" t="s">
        <v>33</v>
      </c>
      <c r="G11" s="19">
        <f ca="1">TODAY()-120</f>
        <v>43517</v>
      </c>
      <c r="H11" t="s">
        <v>47</v>
      </c>
      <c r="I11" s="20">
        <v>2000</v>
      </c>
      <c r="J11" s="20">
        <v>2000</v>
      </c>
      <c r="K11"/>
      <c r="L11" t="s">
        <v>61</v>
      </c>
    </row>
    <row r="12" spans="1:12" ht="30" customHeight="1" x14ac:dyDescent="0.25">
      <c r="B12" s="17">
        <f t="shared" ref="B12:B15" si="0">ROW($A2)</f>
        <v>2</v>
      </c>
      <c r="C12" t="s">
        <v>13</v>
      </c>
      <c r="D12" t="s">
        <v>22</v>
      </c>
      <c r="E12" t="s">
        <v>28</v>
      </c>
      <c r="F12" s="18" t="s">
        <v>34</v>
      </c>
      <c r="G12" s="19">
        <f ca="1">TODAY()-90</f>
        <v>43547</v>
      </c>
      <c r="H12" t="s">
        <v>48</v>
      </c>
      <c r="I12" s="20">
        <v>1500</v>
      </c>
      <c r="J12" s="20">
        <v>1000</v>
      </c>
      <c r="K12"/>
      <c r="L12" t="s">
        <v>62</v>
      </c>
    </row>
    <row r="13" spans="1:12" ht="30" customHeight="1" x14ac:dyDescent="0.25">
      <c r="A13"/>
      <c r="B13" s="17">
        <f t="shared" si="0"/>
        <v>3</v>
      </c>
      <c r="C13" t="s">
        <v>12</v>
      </c>
      <c r="D13" t="s">
        <v>23</v>
      </c>
      <c r="E13" t="s">
        <v>29</v>
      </c>
      <c r="F13" s="18" t="s">
        <v>35</v>
      </c>
      <c r="G13" s="19">
        <f ca="1">TODAY()-60</f>
        <v>43577</v>
      </c>
      <c r="H13" t="s">
        <v>49</v>
      </c>
      <c r="I13" s="20">
        <v>560</v>
      </c>
      <c r="J13" s="20">
        <v>550</v>
      </c>
      <c r="K13"/>
      <c r="L13" t="s">
        <v>62</v>
      </c>
    </row>
    <row r="14" spans="1:12" ht="30" customHeight="1" x14ac:dyDescent="0.25">
      <c r="B14" s="17">
        <f t="shared" si="0"/>
        <v>4</v>
      </c>
      <c r="C14" t="s">
        <v>14</v>
      </c>
      <c r="D14" t="s">
        <v>24</v>
      </c>
      <c r="E14" t="s">
        <v>30</v>
      </c>
      <c r="F14" s="18" t="s">
        <v>36</v>
      </c>
      <c r="G14" s="19">
        <f ca="1">TODAY()-30</f>
        <v>43607</v>
      </c>
      <c r="H14" t="s">
        <v>47</v>
      </c>
      <c r="I14" s="20">
        <v>240</v>
      </c>
      <c r="J14" s="20">
        <v>200</v>
      </c>
      <c r="K14"/>
      <c r="L14" t="s">
        <v>61</v>
      </c>
    </row>
    <row r="15" spans="1:12" ht="30" customHeight="1" x14ac:dyDescent="0.25">
      <c r="B15" s="17">
        <f t="shared" si="0"/>
        <v>5</v>
      </c>
      <c r="C15" t="s">
        <v>15</v>
      </c>
      <c r="D15" t="s">
        <v>25</v>
      </c>
      <c r="E15" t="s">
        <v>31</v>
      </c>
      <c r="F15" s="18" t="s">
        <v>37</v>
      </c>
      <c r="G15" s="19">
        <f ca="1">TODAY()</f>
        <v>43637</v>
      </c>
      <c r="H15" t="s">
        <v>48</v>
      </c>
      <c r="I15" s="20">
        <v>300</v>
      </c>
      <c r="J15" s="20">
        <v>290</v>
      </c>
      <c r="K15"/>
      <c r="L15" t="s">
        <v>62</v>
      </c>
    </row>
    <row r="16" spans="1:12" ht="30" customHeight="1" x14ac:dyDescent="0.25">
      <c r="B16" s="3" t="s">
        <v>7</v>
      </c>
      <c r="C16" s="3" t="str">
        <f>"ITENS DE INVENTÁRIO: "&amp;SUBTOTAL(103,Inventário[Sala/área])</f>
        <v>ITENS DE INVENTÁRIO: 5</v>
      </c>
      <c r="D16" s="3"/>
      <c r="E16" s="3"/>
      <c r="F16" s="3"/>
      <c r="G16" s="3"/>
      <c r="H16" s="3"/>
      <c r="I16" s="22">
        <f>SUBTOTAL(109,Inventário[Preço
de compra])</f>
        <v>4600</v>
      </c>
      <c r="J16" s="22">
        <f>SUBTOTAL(109,Inventário[Valor
estimado atual])</f>
        <v>4040</v>
      </c>
      <c r="K16" s="3"/>
      <c r="L16" s="10"/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O título desta folha de cálculo está entre as células B1 e D1." sqref="B1:C1" xr:uid="{00000000-0002-0000-0000-000000000000}"/>
    <dataValidation allowBlank="1" showInputMessage="1" showErrorMessage="1" prompt="O Valor Estimado Total de Todos os Itens é calculado automaticamente na célula à direita. Introduza a Data do Inventário na célula I2" sqref="B2:D2" xr:uid="{00000000-0002-0000-0000-000001000000}"/>
    <dataValidation allowBlank="1" showInputMessage="1" showErrorMessage="1" prompt="O Valor Estimado Total de Todos os Itens é calculado automaticamente nesta célula. Introduza a Data do Inventário na célula I2" sqref="E2" xr:uid="{00000000-0002-0000-0000-000002000000}"/>
    <dataValidation allowBlank="1" showInputMessage="1" showErrorMessage="1" prompt="Introduza a Data do Inventário na célula à direita" sqref="G2:H2" xr:uid="{00000000-0002-0000-0000-000003000000}"/>
    <dataValidation allowBlank="1" showInputMessage="1" showErrorMessage="1" prompt="Introduza a Data do Inventário nesta célula" sqref="I2" xr:uid="{00000000-0002-0000-0000-000004000000}"/>
    <dataValidation allowBlank="1" showInputMessage="1" showErrorMessage="1" prompt="Introduza o Nome do proprietário na célula à direita" sqref="C3:C4" xr:uid="{00000000-0002-0000-0000-000005000000}"/>
    <dataValidation allowBlank="1" showInputMessage="1" showErrorMessage="1" prompt="Introduza o Endereço do proprietário na célula à direita" sqref="C5:C6" xr:uid="{00000000-0002-0000-0000-000006000000}"/>
    <dataValidation allowBlank="1" showInputMessage="1" showErrorMessage="1" prompt="Introduza o número de Telefone do proprietário na célula à direita" sqref="C7:C8" xr:uid="{00000000-0002-0000-0000-000007000000}"/>
    <dataValidation allowBlank="1" showInputMessage="1" showErrorMessage="1" prompt="Introduza o nome da Companhia de seguros na célula à direita" sqref="H3" xr:uid="{00000000-0002-0000-0000-000008000000}"/>
    <dataValidation allowBlank="1" showInputMessage="1" showErrorMessage="1" prompt="Introduza o número de Telefone da companhia de seguros na célula à direita" sqref="H4" xr:uid="{00000000-0002-0000-0000-000009000000}"/>
    <dataValidation allowBlank="1" showInputMessage="1" showErrorMessage="1" prompt="Introduza o número da Apólice da companhia de seguros na célula à direita" sqref="H5" xr:uid="{00000000-0002-0000-0000-00000A000000}"/>
    <dataValidation allowBlank="1" showInputMessage="1" showErrorMessage="1" prompt="Introduza o nome do Agente de seguros na célula à direita" sqref="H6" xr:uid="{00000000-0002-0000-0000-00000B000000}"/>
    <dataValidation allowBlank="1" showInputMessage="1" showErrorMessage="1" prompt="Introduza o número de Telefone do agente de seguros na célula à direita" sqref="H7" xr:uid="{00000000-0002-0000-0000-00000C000000}"/>
    <dataValidation allowBlank="1" showInputMessage="1" showErrorMessage="1" prompt="Introduza o endereço do Agente de seguros na célula à direita" sqref="H8" xr:uid="{00000000-0002-0000-0000-00000D000000}"/>
    <dataValidation allowBlank="1" showInputMessage="1" showErrorMessage="1" prompt="Introduza o endereço do Agente de seguros nesta célula e detalhes do inventário na tabela a começar na célula B10. Utilizar a segmentação de dados na célula B9 para filtrar itens por Sala/Área" sqref="I8:K8" xr:uid="{00000000-0002-0000-0000-00000E000000}"/>
    <dataValidation allowBlank="1" showInputMessage="1" showErrorMessage="1" prompt="Crie um Inventário doméstico neste livro. Introduza os detalhes de proprietários, seguros e inventário nesta folha de cálculo. O valor total estimado de todos os itens de inventário é calculado automaticamente" sqref="A1" xr:uid="{00000000-0002-0000-0000-00000F000000}"/>
    <dataValidation allowBlank="1" showInputMessage="1" showErrorMessage="1" prompt="Introduza o número do Item nesta coluna, abaixo deste cabeçalho. Utilize os filtros de cabeçalho para encontrar entradas específicas" sqref="B10" xr:uid="{00000000-0002-0000-0000-000010000000}"/>
    <dataValidation allowBlank="1" showInputMessage="1" showErrorMessage="1" prompt="Introduza o Item/descrição nesta coluna, abaixo deste cabeçalho" sqref="D10" xr:uid="{00000000-0002-0000-0000-000011000000}"/>
    <dataValidation allowBlank="1" showInputMessage="1" showErrorMessage="1" prompt="Selecione a Sala/Área nesta coluna, abaixo deste cabeçalho. Introduza uma nova Sala/Área na folha de cálculo Pesquisa de Salas. Prima ALT+SETA PARA BAIXO para ver as opções e, em seguida, prima SETA PARA BAIXO e ENTER para selecionar" sqref="C10" xr:uid="{00000000-0002-0000-0000-000012000000}"/>
    <dataValidation allowBlank="1" showInputMessage="1" showErrorMessage="1" prompt="Introduza a Marca/modelo nesta coluna, abaixo deste cabeçalho" sqref="E10" xr:uid="{00000000-0002-0000-0000-000013000000}"/>
    <dataValidation allowBlank="1" showInputMessage="1" showErrorMessage="1" prompt="Introduza o Número de série/Número de identificação nesta coluna, abaixo deste cabeçalho" sqref="F10" xr:uid="{00000000-0002-0000-0000-000014000000}"/>
    <dataValidation allowBlank="1" showInputMessage="1" showErrorMessage="1" prompt="Introduza a Data de compra nesta coluna, abaixo deste cabeçalho" sqref="G10" xr:uid="{00000000-0002-0000-0000-000015000000}"/>
    <dataValidation allowBlank="1" showInputMessage="1" showErrorMessage="1" prompt="Introduza o Local de compra nesta coluna, abaixo deste cabeçalho" sqref="H10" xr:uid="{00000000-0002-0000-0000-000016000000}"/>
    <dataValidation allowBlank="1" showInputMessage="1" showErrorMessage="1" prompt="Introduza o Preço de compra nesta coluna, abaixo deste cabeçalho" sqref="I10" xr:uid="{00000000-0002-0000-0000-000017000000}"/>
    <dataValidation allowBlank="1" showInputMessage="1" showErrorMessage="1" prompt="Introduza o Valor estimado atual nesta coluna abaixo deste cabeçalho. A Barra de dados que mostra o Valor atual estimado é automaticamente atualizada em cada linha" sqref="J10" xr:uid="{00000000-0002-0000-0000-000018000000}"/>
    <dataValidation allowBlank="1" showInputMessage="1" showErrorMessage="1" prompt="Introduza as Notas nesta coluna, abaixo deste cabeçalho" sqref="K10" xr:uid="{00000000-0002-0000-0000-000019000000}"/>
    <dataValidation allowBlank="1" showInputMessage="1" showErrorMessage="1" prompt="Selecione &quot;Sim&quot; se existir uma Fotografia do item, caso contrário &quot;Não&quot;, nesta coluna, abaixo deste cabeçalho. Prima ALT+SETA PARA BAIXO para ver as opções e, em seguida, prima SETA PARA BAIXO e ENTER para fazer a selecionar" sqref="L10" xr:uid="{00000000-0002-0000-0000-00001A000000}"/>
    <dataValidation allowBlank="1" showInputMessage="1" showErrorMessage="1" prompt="Introduza os detalhes pessoais entre as células C3 e E8 e as informações do Seguro entre as células H3 e K8" sqref="B3:B4" xr:uid="{00000000-0002-0000-0000-00001B000000}"/>
    <dataValidation type="list" errorStyle="warning" allowBlank="1" showInputMessage="1" showErrorMessage="1" error="Selecione Sim ou Não a partir da lista para indicar se existe uma fotografia do item. Selecione CANCELAR, prima ALT+SETA PARA BAIXO para ver as opções e, em seguida, prima SETA PARA BAIXO e ENTER para selecionar" sqref="L11:L15" xr:uid="{00000000-0002-0000-0000-00001C000000}">
      <formula1>"Sim, Não"</formula1>
    </dataValidation>
    <dataValidation type="list" errorStyle="warning" allowBlank="1" showInputMessage="1" showErrorMessage="1" error="Selecione a Sala/Área na lista. Introduza uma nova Sala/Área na folha de cálculo Pesquisa de Salas. Selecione CANCEL, prima ALT+SETA PARA BAIXO para ver as opções e, em seguida, prima SETA PARA BAIXO e ENTER para selecionar" sqref="C11:C15" xr:uid="{00000000-0002-0000-0000-00001D000000}">
      <formula1>ListaSalas</formula1>
    </dataValidation>
    <dataValidation allowBlank="1" showInputMessage="1" showErrorMessage="1" errorTitle="Dados Inválidos" error="Selecione uma entrada a partir da lista. Para adicionar ou alterar itens, utilize a tabela de Salas/Áreas na folha de cálculo de Pesquisa de Salas.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56.140625" bestFit="1" customWidth="1"/>
    <col min="3" max="3" width="2.7109375" customWidth="1"/>
  </cols>
  <sheetData>
    <row r="1" spans="2:2" ht="35.1" customHeight="1" x14ac:dyDescent="0.25">
      <c r="B1" s="14" t="s">
        <v>63</v>
      </c>
    </row>
    <row r="2" spans="2:2" ht="50.1" customHeight="1" x14ac:dyDescent="0.25">
      <c r="B2" s="9" t="s">
        <v>64</v>
      </c>
    </row>
    <row r="3" spans="2:2" ht="30" customHeight="1" x14ac:dyDescent="0.25">
      <c r="B3" t="s">
        <v>65</v>
      </c>
    </row>
    <row r="4" spans="2:2" ht="30" customHeight="1" x14ac:dyDescent="0.25">
      <c r="B4" s="11" t="s">
        <v>66</v>
      </c>
    </row>
    <row r="5" spans="2:2" ht="30" customHeight="1" x14ac:dyDescent="0.25">
      <c r="B5" s="11" t="s">
        <v>72</v>
      </c>
    </row>
    <row r="6" spans="2:2" ht="30" customHeight="1" x14ac:dyDescent="0.25">
      <c r="B6" s="11" t="s">
        <v>13</v>
      </c>
    </row>
    <row r="7" spans="2:2" ht="30" customHeight="1" x14ac:dyDescent="0.25">
      <c r="B7" s="11" t="s">
        <v>71</v>
      </c>
    </row>
    <row r="8" spans="2:2" ht="30" customHeight="1" x14ac:dyDescent="0.25">
      <c r="B8" s="11" t="s">
        <v>67</v>
      </c>
    </row>
    <row r="9" spans="2:2" ht="30" customHeight="1" x14ac:dyDescent="0.25">
      <c r="B9" s="11" t="s">
        <v>68</v>
      </c>
    </row>
    <row r="10" spans="2:2" ht="30" customHeight="1" x14ac:dyDescent="0.25">
      <c r="B10" s="11" t="s">
        <v>69</v>
      </c>
    </row>
    <row r="11" spans="2:2" ht="30" customHeight="1" x14ac:dyDescent="0.25">
      <c r="B11" s="11" t="s">
        <v>70</v>
      </c>
    </row>
    <row r="12" spans="2:2" ht="30" customHeight="1" x14ac:dyDescent="0.25">
      <c r="B12" s="11" t="s">
        <v>15</v>
      </c>
    </row>
    <row r="13" spans="2:2" ht="30" customHeight="1" x14ac:dyDescent="0.25">
      <c r="B13" s="11" t="s">
        <v>73</v>
      </c>
    </row>
    <row r="14" spans="2:2" ht="30" customHeight="1" x14ac:dyDescent="0.25">
      <c r="B14" s="11" t="s">
        <v>12</v>
      </c>
    </row>
    <row r="15" spans="2:2" ht="30" customHeight="1" x14ac:dyDescent="0.25">
      <c r="B15" s="11" t="s">
        <v>14</v>
      </c>
    </row>
  </sheetData>
  <dataConsolidate/>
  <dataValidations count="3">
    <dataValidation allowBlank="1" showInputMessage="1" showErrorMessage="1" prompt="Crie uma lista de salas ou áreas nesta folha de cálculo. Personalize a seleção de Sala/Área na Tabela de inventário ao inserir ou modificar a Sala/Área na tabela de Pesquisa de Salas nesta folha de cálculo" sqref="A1" xr:uid="{00000000-0002-0000-0100-000000000000}"/>
    <dataValidation allowBlank="1" showInputMessage="1" showErrorMessage="1" prompt="O título desta folha de cálculo está nesta célula" sqref="B1" xr:uid="{00000000-0002-0000-0100-000001000000}"/>
    <dataValidation allowBlank="1" showInputMessage="1" showErrorMessage="1" prompt="As Salas ou Áreas estão nesta coluna, abaixo deste cabeçalho" sqref="B3" xr:uid="{00000000-0002-0000-01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9</vt:i4>
      </vt:variant>
    </vt:vector>
  </HeadingPairs>
  <TitlesOfParts>
    <vt:vector size="11" baseType="lpstr">
      <vt:lpstr>Inventário do Recheio da Casa</vt:lpstr>
      <vt:lpstr>Pesquisa de Salas</vt:lpstr>
      <vt:lpstr>ÁreaDoTítuloDaLinha1..E2</vt:lpstr>
      <vt:lpstr>ÁreaDoTítuloDaLinha2..I2</vt:lpstr>
      <vt:lpstr>ÁreaDoTítuloDaLinha3..D8</vt:lpstr>
      <vt:lpstr>ÁreaDoTítuloDaLinha4..I8</vt:lpstr>
      <vt:lpstr>ListaSalas</vt:lpstr>
      <vt:lpstr>TítuloColuna1</vt:lpstr>
      <vt:lpstr>TítuloColuna2</vt:lpstr>
      <vt:lpstr>'Inventário do Recheio da Casa'!Títulos_de_Impressão</vt:lpstr>
      <vt:lpstr>'Pesquisa de Salas'!Títulos_de_Impressão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2017-07-30T14:13:04Z</dcterms:created>
  <dcterms:modified xsi:type="dcterms:W3CDTF">2019-06-21T09:28:51Z</dcterms:modified>
</cp:coreProperties>
</file>