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26_Accessibility_WAC_Q4_batch3\05_From_Final_Check\templates\pt-PT\"/>
    </mc:Choice>
  </mc:AlternateContent>
  <bookViews>
    <workbookView xWindow="0" yWindow="0" windowWidth="21600" windowHeight="9510" activeTab="2"/>
  </bookViews>
  <sheets>
    <sheet name="Fluxo de Caixa" sheetId="1" r:id="rId1"/>
    <sheet name="Rendimento Mensal" sheetId="4" r:id="rId2"/>
    <sheet name="Despesas Mensais" sheetId="3" r:id="rId3"/>
  </sheets>
  <definedNames>
    <definedName name="Título1">FluxoDeCaixa[[#Headers],[Fluxo de Caixa]]</definedName>
    <definedName name="Título2">Rendimento[[#Headers],[Rendimentos Mensais]]</definedName>
    <definedName name="Título3">Despesas[[#Headers],[Despesas Mensais]]</definedName>
    <definedName name="_xlnm.Print_Titles" localSheetId="2">'Despesas Mensais'!$1:$1</definedName>
    <definedName name="_xlnm.Print_Titles" localSheetId="0">'Fluxo de Caixa'!$5:$5</definedName>
    <definedName name="_xlnm.Print_Titles" localSheetId="1">'Rendimento Mensal'!$1:$1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" l="1"/>
  <c r="C7" i="1" s="1"/>
  <c r="D22" i="3"/>
  <c r="D7" i="1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D5" i="4"/>
  <c r="C5" i="4"/>
  <c r="C6" i="1" s="1"/>
  <c r="C8" i="1" s="1"/>
  <c r="E3" i="4"/>
  <c r="E4" i="4"/>
  <c r="E2" i="4"/>
  <c r="D6" i="1"/>
  <c r="D8" i="1" s="1"/>
  <c r="E8" i="1" l="1"/>
  <c r="E5" i="4" l="1"/>
  <c r="E6" i="1" s="1"/>
  <c r="E22" i="3"/>
  <c r="E7" i="1" s="1"/>
</calcChain>
</file>

<file path=xl/sharedStrings.xml><?xml version="1.0" encoding="utf-8"?>
<sst xmlns="http://schemas.openxmlformats.org/spreadsheetml/2006/main" count="43" uniqueCount="36">
  <si>
    <t>Mês</t>
  </si>
  <si>
    <t>Ano</t>
  </si>
  <si>
    <t>Orçamento Familiar Mensal</t>
  </si>
  <si>
    <t>Fluxo de Caixa</t>
  </si>
  <si>
    <t>Rendimento Total</t>
  </si>
  <si>
    <t>Despesas Totais</t>
  </si>
  <si>
    <t>Dinheiro Total</t>
  </si>
  <si>
    <t>Estimativa</t>
  </si>
  <si>
    <t>Real</t>
  </si>
  <si>
    <t>Variância</t>
  </si>
  <si>
    <t>Rendimentos Mensais</t>
  </si>
  <si>
    <t>Rendimento 1</t>
  </si>
  <si>
    <t>Rendimento 2</t>
  </si>
  <si>
    <t>Outros Rendimentos</t>
  </si>
  <si>
    <t>Variável</t>
  </si>
  <si>
    <t>Despesas Mensais</t>
  </si>
  <si>
    <t>Habitação</t>
  </si>
  <si>
    <t>Compras</t>
  </si>
  <si>
    <t>Telefone</t>
  </si>
  <si>
    <t>Eletricidade/Gás</t>
  </si>
  <si>
    <t>Água/Esgotos/Lixo</t>
  </si>
  <si>
    <t>TV por Cabo</t>
  </si>
  <si>
    <t>Internet</t>
  </si>
  <si>
    <t>Manutenção/Reparações</t>
  </si>
  <si>
    <t>Cuidados Infantis</t>
  </si>
  <si>
    <t>Propinas</t>
  </si>
  <si>
    <t>Animais de Estimação</t>
  </si>
  <si>
    <t>Transportes</t>
  </si>
  <si>
    <t>Cuidados Pessoais</t>
  </si>
  <si>
    <t>Seguro</t>
  </si>
  <si>
    <t>Cartões de Crédito</t>
  </si>
  <si>
    <t>Empréstimos</t>
  </si>
  <si>
    <t>Impostos</t>
  </si>
  <si>
    <t>Presentes/Caridade</t>
  </si>
  <si>
    <t>Poupanças</t>
  </si>
  <si>
    <t>Outras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</si>
</sst>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\ &quot;€&quot;"/>
  </numFmts>
  <fonts count="14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  <font>
      <sz val="11"/>
      <color theme="4"/>
      <name val="Arial"/>
      <family val="2"/>
      <scheme val="minor"/>
    </font>
    <font>
      <sz val="11"/>
      <color rgb="FFB6570A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Protection="0">
      <alignment horizontal="right" vertical="center" indent="2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7" fontId="7" fillId="0" borderId="0" applyFill="0" applyBorder="0">
      <alignment horizontal="right" vertical="center" indent="2"/>
    </xf>
  </cellStyleXfs>
  <cellXfs count="27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>
      <alignment vertical="center" wrapText="1"/>
    </xf>
    <xf numFmtId="0" fontId="8" fillId="0" borderId="0" xfId="13" applyFill="1" applyBorder="1">
      <alignment horizontal="right" vertical="center" indent="2"/>
    </xf>
    <xf numFmtId="167" fontId="0" fillId="0" borderId="0" xfId="9" applyFont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0" fontId="11" fillId="0" borderId="0" xfId="14">
      <alignment horizontal="right" vertical="center" indent="2"/>
    </xf>
    <xf numFmtId="0" fontId="0" fillId="0" borderId="0" xfId="0" applyAlignment="1">
      <alignment vertical="center" wrapText="1"/>
    </xf>
    <xf numFmtId="167" fontId="12" fillId="0" borderId="0" xfId="9" applyFont="1">
      <alignment horizontal="right" vertical="center" indent="2"/>
    </xf>
    <xf numFmtId="167" fontId="13" fillId="0" borderId="0" xfId="9" applyFont="1">
      <alignment horizontal="right" vertical="center" indent="2"/>
    </xf>
    <xf numFmtId="167" fontId="0" fillId="0" borderId="0" xfId="9" applyFont="1" applyAlignment="1">
      <alignment horizontal="right" vertical="center" indent="2"/>
    </xf>
    <xf numFmtId="167" fontId="12" fillId="0" borderId="0" xfId="9" applyFont="1" applyAlignment="1">
      <alignment horizontal="right" vertical="center" indent="2"/>
    </xf>
    <xf numFmtId="167" fontId="0" fillId="0" borderId="0" xfId="9" applyFont="1" applyFill="1" applyBorder="1" applyAlignment="1">
      <alignment horizontal="right" vertical="center" indent="2"/>
    </xf>
    <xf numFmtId="0" fontId="0" fillId="0" borderId="0" xfId="0" applyAlignment="1">
      <alignment horizontal="left" vertical="center"/>
    </xf>
    <xf numFmtId="167" fontId="8" fillId="0" borderId="0" xfId="13" applyNumberFormat="1">
      <alignment horizontal="right" vertical="center" indent="2"/>
    </xf>
    <xf numFmtId="0" fontId="8" fillId="0" borderId="0" xfId="13" applyNumberFormat="1">
      <alignment horizontal="right" vertical="center" indent="2"/>
    </xf>
    <xf numFmtId="167" fontId="0" fillId="0" borderId="0" xfId="13" applyNumberFormat="1" applyFont="1">
      <alignment horizontal="right" vertical="center" indent="2"/>
    </xf>
    <xf numFmtId="167" fontId="7" fillId="0" borderId="0" xfId="17">
      <alignment horizontal="right" vertical="center" indent="2"/>
    </xf>
  </cellXfs>
  <cellStyles count="18"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Estimativa" xfId="17"/>
    <cellStyle name="Hiperligação" xfId="15" builtinId="8" customBuiltin="1"/>
    <cellStyle name="Hiperligação Visitada" xfId="16" builtinId="9" customBuiltin="1"/>
    <cellStyle name="Moeda" xfId="9" builtinId="4" customBuiltin="1"/>
    <cellStyle name="Moeda [0]" xfId="10" builtinId="7" customBuiltin="1"/>
    <cellStyle name="Normal" xfId="0" builtinId="0" customBuiltin="1"/>
    <cellStyle name="Nota" xfId="12" builtinId="10" customBuiltin="1"/>
    <cellStyle name="Percentagem" xfId="11" builtinId="5" customBuiltin="1"/>
    <cellStyle name="Real" xfId="13"/>
    <cellStyle name="Separador de milhares [0]" xfId="8" builtinId="6" customBuiltin="1"/>
    <cellStyle name="Título" xfId="1" builtinId="15" customBuiltin="1"/>
    <cellStyle name="Título Variável" xfId="14"/>
    <cellStyle name="Total" xfId="6" builtinId="25" customBuiltin="1"/>
    <cellStyle name="Vírgula" xfId="7" builtinId="3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right" vertical="center" textRotation="0" wrapText="0" indent="2" justifyLastLine="0" shrinkToFit="0" readingOrder="0"/>
    </dxf>
    <dxf>
      <numFmt numFmtId="167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B6570A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7" formatCode="#,##0\ &quot;€&quot;"/>
    </dxf>
    <dxf>
      <font>
        <b val="0"/>
        <i val="0"/>
        <strike val="0"/>
        <outline val="0"/>
        <shadow val="0"/>
        <u val="none"/>
        <vertAlign val="baseline"/>
        <sz val="11"/>
        <color theme="4"/>
        <name val="Arial"/>
        <family val="2"/>
        <scheme val="minor"/>
      </font>
    </dxf>
    <dxf>
      <alignment horizontal="left" vertical="center" textRotation="0" wrapText="0" indent="0" justifyLastLine="0" shrinkToFit="0" readingOrder="0"/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Orçamento Familiar Mensal" defaultPivotStyle="PivotStyleLight16">
    <tableStyle name="Orçamento Familiar Mensal" pivot="0" count="10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ColumnStripe" dxfId="19"/>
      <tableStyleElement type="secondColumnStripe" dxfId="18"/>
      <tableStyleElement type="firstHeaderCell" dxfId="17"/>
      <tableStyleElement type="lastHeaderCell" dxfId="16"/>
      <tableStyleElement type="lastTotalCell" dxfId="15"/>
    </tableStyle>
  </tableStyles>
  <colors>
    <mruColors>
      <color rgb="FFB65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Estimativa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'Fluxo de Caixa'!$B$6:$B$8</c:f>
              <c:strCache>
                <c:ptCount val="3"/>
                <c:pt idx="0">
                  <c:v>Rendimento Total</c:v>
                </c:pt>
                <c:pt idx="1">
                  <c:v>Despesas Totais</c:v>
                </c:pt>
                <c:pt idx="2">
                  <c:v>Dinheiro Total</c:v>
                </c:pt>
              </c:strCache>
            </c:strRef>
          </c:cat>
          <c:val>
            <c:numRef>
              <c:f>'Fluxo de Caixa'!$C$6:$C$8</c:f>
              <c:numCache>
                <c:formatCode>#\ ##0\ "€"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Real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'Fluxo de Caixa'!$B$6:$B$8</c:f>
              <c:strCache>
                <c:ptCount val="3"/>
                <c:pt idx="0">
                  <c:v>Rendimento Total</c:v>
                </c:pt>
                <c:pt idx="1">
                  <c:v>Despesas Totais</c:v>
                </c:pt>
                <c:pt idx="2">
                  <c:v>Dinheiro Total</c:v>
                </c:pt>
              </c:strCache>
            </c:strRef>
          </c:cat>
          <c:val>
            <c:numRef>
              <c:f>'Fluxo de Caixa'!$D$6:$D$8</c:f>
              <c:numCache>
                <c:formatCode>#\ ##0\ "€"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1282755080184"/>
          <c:y val="1.2778451950459487E-2"/>
          <c:w val="0.2355345838747369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Gráfico 7" descr="O gráfico de colunas agrupadas mostra os valores reais e estimados para o Rendimento Total, Despesas Totais e Dinheiro Total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id="2" name="FluxoDeCaixa" displayName="FluxoDeCaixa" ref="B5:E8" totalsRowCount="1">
  <autoFilter ref="B5:E7"/>
  <tableColumns count="4">
    <tableColumn id="1" name="Fluxo de Caixa" totalsRowLabel="Dinheiro Total" dataDxfId="14" dataCellStyle="Normal"/>
    <tableColumn id="2" name="Estimativa" totalsRowFunction="custom" totalsRowDxfId="13" dataCellStyle="Moeda">
      <totalsRowFormula>C6-C7</totalsRowFormula>
    </tableColumn>
    <tableColumn id="3" name="Real" totalsRowFunction="custom" dataDxfId="12" dataCellStyle="Real">
      <totalsRowFormula>D6-D7</totalsRowFormula>
    </tableColumn>
    <tableColumn id="4" name="Variância" totalsRowFunction="custom" dataCellStyle="Moeda">
      <totalsRowFormula>FluxoDeCaixa[[#Totals],[Real]]-FluxoDeCaixa[[#Totals],[Estimativa]]</totalsRowFormula>
    </tableColumn>
  </tableColumns>
  <tableStyleInfo name="Orçamento Familiar Mensal" showFirstColumn="1" showLastColumn="1" showRowStripes="1" showColumnStripes="1"/>
  <extLst>
    <ext xmlns:x14="http://schemas.microsoft.com/office/spreadsheetml/2009/9/main" uri="{504A1905-F514-4f6f-8877-14C23A59335A}">
      <x14:table altTextSummary="O Fluxo de Caixa Estimado, Real e Variável para o Rendimento Total, Despesas Totais e Dinheiro Total é automaticamente atualizado, com base nas folhas de cálculo Rendimento Mensal e Despesas Mensais"/>
    </ext>
  </extLst>
</table>
</file>

<file path=xl/tables/table22.xml><?xml version="1.0" encoding="utf-8"?>
<table xmlns="http://schemas.openxmlformats.org/spreadsheetml/2006/main" id="5" name="Rendimento" displayName="Rendimento" ref="B1:E5" totalsRowCount="1">
  <autoFilter ref="B1:E4"/>
  <tableColumns count="4">
    <tableColumn id="1" name="Rendimentos Mensais" totalsRowLabel="Rendimento Total" dataDxfId="11" totalsRowDxfId="10" dataCellStyle="Normal"/>
    <tableColumn id="2" name="Estimativa" totalsRowFunction="sum" dataDxfId="9" totalsRowDxfId="8" dataCellStyle="Moeda"/>
    <tableColumn id="3" name="Real" totalsRowFunction="sum" totalsRowDxfId="7" dataCellStyle="Moeda"/>
    <tableColumn id="4" name="Variável" totalsRowFunction="sum" totalsRowDxfId="6" dataCellStyle="Moeda">
      <calculatedColumnFormula>Rendimento[[#This Row],[Real]]-Rendimento[[#This Row],[Estimativa]]</calculatedColumnFormula>
    </tableColumn>
  </tableColumns>
  <tableStyleInfo name="Orçamento Familiar Mensal" showFirstColumn="1" showLastColumn="1" showRowStripes="1" showColumnStripes="1"/>
  <extLst>
    <ext xmlns:x14="http://schemas.microsoft.com/office/spreadsheetml/2009/9/main" uri="{504A1905-F514-4f6f-8877-14C23A59335A}">
      <x14:table altTextSummary="Introduza o Rendimento Mensal, assim como o Rendimento Estimado e o Rendimento Real para cada origem nesta tabela. O Rendimento Total e Variável são calculados automaticamente"/>
    </ext>
  </extLst>
</table>
</file>

<file path=xl/tables/table31.xml><?xml version="1.0" encoding="utf-8"?>
<table xmlns="http://schemas.openxmlformats.org/spreadsheetml/2006/main" id="9" name="Despesas" displayName="Despesas" ref="B1:E22" totalsRowCount="1">
  <autoFilter ref="B1:E21"/>
  <tableColumns count="4">
    <tableColumn id="1" name="Despesas Mensais" totalsRowLabel="Despesas Totais" dataDxfId="5" totalsRowDxfId="3" dataCellStyle="Normal"/>
    <tableColumn id="2" name="Estimativa" totalsRowFunction="sum" totalsRowDxfId="2" dataCellStyle="Estimativa" totalsRowCellStyle="Moeda"/>
    <tableColumn id="3" name="Real" totalsRowFunction="sum" totalsRowDxfId="1" dataCellStyle="Moeda" totalsRowCellStyle="Real"/>
    <tableColumn id="4" name="Variável" totalsRowFunction="sum" dataDxfId="4" totalsRowDxfId="0" dataCellStyle="Moeda" totalsRowCellStyle="Moeda">
      <calculatedColumnFormula>Despesas[[#This Row],[Estimativa]]-Despesas[[#This Row],[Real]]</calculatedColumnFormula>
    </tableColumn>
  </tableColumns>
  <tableStyleInfo name="Orçamento Familiar Mensal" showFirstColumn="1" showLastColumn="1" showRowStripes="1" showColumnStripes="1"/>
  <extLst>
    <ext xmlns:x14="http://schemas.microsoft.com/office/spreadsheetml/2009/9/main" uri="{504A1905-F514-4f6f-8877-14C23A59335A}">
      <x14:table altTextSummary="Introduza as Despesas Mensais, assim como as Despesas Estimadas e as Despesas Reais nesta tabela. As Despesas Totais e Variáveis são calculadas automaticamente"/>
    </ext>
  </extLst>
</table>
</file>

<file path=xl/theme/theme1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zoomScaleNormal="100" workbookViewId="0">
      <selection activeCell="D2" sqref="D2"/>
    </sheetView>
  </sheetViews>
  <sheetFormatPr defaultColWidth="9" defaultRowHeight="30" customHeight="1" x14ac:dyDescent="0.2"/>
  <cols>
    <col min="1" max="1" width="2.625" style="8" customWidth="1"/>
    <col min="2" max="2" width="37.25" style="8" customWidth="1"/>
    <col min="3" max="5" width="15.75" style="5" customWidth="1"/>
    <col min="6" max="6" width="2.625" style="8" customWidth="1"/>
    <col min="7" max="16384" width="9" style="8"/>
  </cols>
  <sheetData>
    <row r="1" spans="2:5" ht="39.950000000000003" customHeight="1" x14ac:dyDescent="0.4">
      <c r="B1" s="1" t="s">
        <v>0</v>
      </c>
    </row>
    <row r="2" spans="2:5" ht="66.95" customHeight="1" x14ac:dyDescent="0.2">
      <c r="B2" s="3" t="s">
        <v>1</v>
      </c>
    </row>
    <row r="3" spans="2:5" ht="47.1" customHeight="1" x14ac:dyDescent="0.2">
      <c r="B3" s="4" t="s">
        <v>2</v>
      </c>
    </row>
    <row r="4" spans="2:5" ht="200.1" customHeight="1" x14ac:dyDescent="0.2">
      <c r="B4" s="2"/>
      <c r="C4" s="6"/>
      <c r="D4" s="6"/>
      <c r="E4" s="6"/>
    </row>
    <row r="5" spans="2:5" ht="30" customHeight="1" x14ac:dyDescent="0.2">
      <c r="B5" s="14" t="s">
        <v>3</v>
      </c>
      <c r="C5" s="12" t="s">
        <v>7</v>
      </c>
      <c r="D5" s="11" t="s">
        <v>8</v>
      </c>
      <c r="E5" s="15" t="s">
        <v>9</v>
      </c>
    </row>
    <row r="6" spans="2:5" ht="30" customHeight="1" x14ac:dyDescent="0.2">
      <c r="B6" s="22" t="s">
        <v>4</v>
      </c>
      <c r="C6" s="10">
        <f>Rendimento[[#Totals],[Estimativa]]</f>
        <v>5700</v>
      </c>
      <c r="D6" s="25">
        <f>Rendimento[[#Totals],[Real]]</f>
        <v>5500</v>
      </c>
      <c r="E6" s="10">
        <f>Rendimento[[#Totals],[Variável]]</f>
        <v>-200</v>
      </c>
    </row>
    <row r="7" spans="2:5" ht="30" customHeight="1" x14ac:dyDescent="0.2">
      <c r="B7" s="22" t="s">
        <v>5</v>
      </c>
      <c r="C7" s="10">
        <f>Despesas[[#Totals],[Estimativa]]</f>
        <v>3603</v>
      </c>
      <c r="D7" s="25">
        <f>Despesas[[#Totals],[Real]]</f>
        <v>3655</v>
      </c>
      <c r="E7" s="10">
        <f>Despesas[[#Totals],[Variável]]</f>
        <v>-52</v>
      </c>
    </row>
    <row r="8" spans="2:5" ht="30" customHeight="1" x14ac:dyDescent="0.2">
      <c r="B8" s="16" t="s">
        <v>6</v>
      </c>
      <c r="C8" s="17">
        <f>C6-C7</f>
        <v>2097</v>
      </c>
      <c r="D8" s="18">
        <f>D6-D7</f>
        <v>1845</v>
      </c>
      <c r="E8" s="10">
        <f>FluxoDeCaixa[[#Totals],[Real]]-FluxoDeCaixa[[#Totals],[Estimativa]]</f>
        <v>-252</v>
      </c>
    </row>
  </sheetData>
  <dataValidations count="9">
    <dataValidation allowBlank="1" showInputMessage="1" showErrorMessage="1" prompt="Crie um Orçamento Familiar Mensal neste livro. O resumo do orçamento no gráfico de colunas agrupadas e na tabela de fluxo de caixa é atualizado automaticamente a partir das folhas de cálculo Rendimento Mensal e Despesas Mensais" sqref="A1"/>
    <dataValidation allowBlank="1" showInputMessage="1" showErrorMessage="1" prompt="Introduza o Mês nesta célula" sqref="B1"/>
    <dataValidation allowBlank="1" showInputMessage="1" showErrorMessage="1" prompt="Introduza o Ano nesta célula" sqref="B2"/>
    <dataValidation allowBlank="1" showInputMessage="1" showErrorMessage="1" prompt="O título desta folha de cálculo está nesta célula. Introduza o rendimento mensal na folha de cálculo Rendimento Mensal e as despesas mensais na folha de cálculo Despesas Mensais" sqref="B3"/>
    <dataValidation allowBlank="1" showInputMessage="1" showErrorMessage="1" prompt="O gráfico de colunas agrupadas retrata os valores reais e estimados para o Rendimento Total, Despesas Totais e Dinheiro Total" sqref="B4"/>
    <dataValidation allowBlank="1" showInputMessage="1" showErrorMessage="1" prompt="O Rendimento Total e as Despesas Totais são atualizados automaticamente nesta coluna, abaixo deste cabeçalho" sqref="B5"/>
    <dataValidation allowBlank="1" showInputMessage="1" showErrorMessage="1" prompt="O montante Estimado é atualizado automaticamente nesta coluna, abaixo deste título" sqref="C5"/>
    <dataValidation allowBlank="1" showInputMessage="1" showErrorMessage="1" prompt="O montante Real é atualizado automaticamente nesta coluna, abaixo deste cabeçalho" sqref="D5"/>
    <dataValidation allowBlank="1" showInputMessage="1" showErrorMessage="1" prompt="O montante Variável é calculado automaticamente nesta coluna, abaixo deste cabeçalho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>
      <selection activeCell="B4" sqref="B4"/>
    </sheetView>
  </sheetViews>
  <sheetFormatPr defaultColWidth="9" defaultRowHeight="30" customHeight="1" x14ac:dyDescent="0.2"/>
  <cols>
    <col min="1" max="1" width="2.625" style="8" customWidth="1"/>
    <col min="2" max="2" width="37.25" style="8" customWidth="1"/>
    <col min="3" max="5" width="15.75" style="8" customWidth="1"/>
    <col min="6" max="6" width="2.625" style="8" customWidth="1"/>
    <col min="7" max="16384" width="9" style="8"/>
  </cols>
  <sheetData>
    <row r="1" spans="2:5" ht="30" customHeight="1" x14ac:dyDescent="0.2">
      <c r="B1" s="14" t="s">
        <v>10</v>
      </c>
      <c r="C1" s="12" t="s">
        <v>7</v>
      </c>
      <c r="D1" s="11" t="s">
        <v>8</v>
      </c>
      <c r="E1" s="13" t="s">
        <v>14</v>
      </c>
    </row>
    <row r="2" spans="2:5" ht="30" customHeight="1" x14ac:dyDescent="0.2">
      <c r="B2" s="16" t="s">
        <v>11</v>
      </c>
      <c r="C2" s="19">
        <v>4000</v>
      </c>
      <c r="D2" s="10">
        <v>4000</v>
      </c>
      <c r="E2" s="10">
        <f>Rendimento[[#This Row],[Real]]-Rendimento[[#This Row],[Estimativa]]</f>
        <v>0</v>
      </c>
    </row>
    <row r="3" spans="2:5" ht="30" customHeight="1" x14ac:dyDescent="0.2">
      <c r="B3" s="16" t="s">
        <v>12</v>
      </c>
      <c r="C3" s="19">
        <v>1400</v>
      </c>
      <c r="D3" s="10">
        <v>1500</v>
      </c>
      <c r="E3" s="10">
        <f>Rendimento[[#This Row],[Real]]-Rendimento[[#This Row],[Estimativa]]</f>
        <v>100</v>
      </c>
    </row>
    <row r="4" spans="2:5" ht="30" customHeight="1" x14ac:dyDescent="0.2">
      <c r="B4" s="16" t="s">
        <v>13</v>
      </c>
      <c r="C4" s="19">
        <v>300</v>
      </c>
      <c r="D4" s="10">
        <v>0</v>
      </c>
      <c r="E4" s="10">
        <f>Rendimento[[#This Row],[Real]]-Rendimento[[#This Row],[Estimativa]]</f>
        <v>-300</v>
      </c>
    </row>
    <row r="5" spans="2:5" ht="30" customHeight="1" x14ac:dyDescent="0.2">
      <c r="B5" s="16" t="s">
        <v>4</v>
      </c>
      <c r="C5" s="20">
        <f>SUBTOTAL(109,Rendimento[Estimativa])</f>
        <v>5700</v>
      </c>
      <c r="D5" s="18">
        <f>SUBTOTAL(109,Rendimento[Real])</f>
        <v>5500</v>
      </c>
      <c r="E5" s="10">
        <f>SUBTOTAL(109,Rendimento[Variável])</f>
        <v>-200</v>
      </c>
    </row>
  </sheetData>
  <dataValidations count="5">
    <dataValidation allowBlank="1" showInputMessage="1" showErrorMessage="1" prompt="Introduza o Rendimento Mensal nesta folha de cálculo" sqref="A1"/>
    <dataValidation allowBlank="1" showInputMessage="1" showErrorMessage="1" prompt="O montante Variável é calculado automaticamente nesta coluna, abaixo deste cabeçalho" sqref="E1"/>
    <dataValidation allowBlank="1" showInputMessage="1" showErrorMessage="1" prompt="Introduza o Rendimento Mensal nesta coluna, abaixo deste cabeçalho Utilize filtros de cabeçalho para encontrar entradas específicas" sqref="B1"/>
    <dataValidation allowBlank="1" showInputMessage="1" showErrorMessage="1" prompt="Introduza o Rendimento Estimado nesta coluna, abaixo deste cabeçalho" sqref="C1"/>
    <dataValidation allowBlank="1" showInputMessage="1" showErrorMessage="1" prompt="Introduza o Rendimento Real nesta coluna, abaixo deste cabeçalho" sqref="D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tabSelected="1" topLeftCell="A12" workbookViewId="0">
      <selection activeCell="B21" sqref="B21"/>
    </sheetView>
  </sheetViews>
  <sheetFormatPr defaultColWidth="9" defaultRowHeight="30" customHeight="1" x14ac:dyDescent="0.2"/>
  <cols>
    <col min="1" max="1" width="2.625" style="8" customWidth="1"/>
    <col min="2" max="2" width="37.25" style="8" customWidth="1"/>
    <col min="3" max="3" width="15.75" style="5" customWidth="1"/>
    <col min="4" max="4" width="15.75" style="24" customWidth="1"/>
    <col min="5" max="5" width="15.75" style="5" customWidth="1"/>
    <col min="6" max="6" width="2.625" style="8" customWidth="1"/>
    <col min="7" max="16384" width="9" style="8"/>
  </cols>
  <sheetData>
    <row r="1" spans="2:5" ht="30" customHeight="1" x14ac:dyDescent="0.2">
      <c r="B1" s="7" t="s">
        <v>15</v>
      </c>
      <c r="C1" s="12" t="s">
        <v>7</v>
      </c>
      <c r="D1" s="9" t="s">
        <v>8</v>
      </c>
      <c r="E1" s="13" t="s">
        <v>14</v>
      </c>
    </row>
    <row r="2" spans="2:5" ht="30" customHeight="1" x14ac:dyDescent="0.2">
      <c r="B2" s="22" t="s">
        <v>16</v>
      </c>
      <c r="C2" s="26">
        <v>1500</v>
      </c>
      <c r="D2" s="10">
        <v>1500</v>
      </c>
      <c r="E2" s="21">
        <f>Despesas[[#This Row],[Estimativa]]-Despesas[[#This Row],[Real]]</f>
        <v>0</v>
      </c>
    </row>
    <row r="3" spans="2:5" ht="30" customHeight="1" x14ac:dyDescent="0.2">
      <c r="B3" s="22" t="s">
        <v>17</v>
      </c>
      <c r="C3" s="26">
        <v>250</v>
      </c>
      <c r="D3" s="10">
        <v>280</v>
      </c>
      <c r="E3" s="21">
        <f>Despesas[[#This Row],[Estimativa]]-Despesas[[#This Row],[Real]]</f>
        <v>-30</v>
      </c>
    </row>
    <row r="4" spans="2:5" ht="30" customHeight="1" x14ac:dyDescent="0.2">
      <c r="B4" s="22" t="s">
        <v>18</v>
      </c>
      <c r="C4" s="26">
        <v>38</v>
      </c>
      <c r="D4" s="10">
        <v>38</v>
      </c>
      <c r="E4" s="21">
        <f>Despesas[[#This Row],[Estimativa]]-Despesas[[#This Row],[Real]]</f>
        <v>0</v>
      </c>
    </row>
    <row r="5" spans="2:5" ht="30" customHeight="1" x14ac:dyDescent="0.2">
      <c r="B5" s="22" t="s">
        <v>19</v>
      </c>
      <c r="C5" s="26">
        <v>65</v>
      </c>
      <c r="D5" s="10">
        <v>78</v>
      </c>
      <c r="E5" s="21">
        <f>Despesas[[#This Row],[Estimativa]]-Despesas[[#This Row],[Real]]</f>
        <v>-13</v>
      </c>
    </row>
    <row r="6" spans="2:5" ht="30" customHeight="1" x14ac:dyDescent="0.2">
      <c r="B6" s="22" t="s">
        <v>20</v>
      </c>
      <c r="C6" s="26">
        <v>25</v>
      </c>
      <c r="D6" s="10">
        <v>21</v>
      </c>
      <c r="E6" s="21">
        <f>Despesas[[#This Row],[Estimativa]]-Despesas[[#This Row],[Real]]</f>
        <v>4</v>
      </c>
    </row>
    <row r="7" spans="2:5" ht="30" customHeight="1" x14ac:dyDescent="0.2">
      <c r="B7" s="22" t="s">
        <v>21</v>
      </c>
      <c r="C7" s="26">
        <v>75</v>
      </c>
      <c r="D7" s="10">
        <v>83</v>
      </c>
      <c r="E7" s="21">
        <f>Despesas[[#This Row],[Estimativa]]-Despesas[[#This Row],[Real]]</f>
        <v>-8</v>
      </c>
    </row>
    <row r="8" spans="2:5" ht="30" customHeight="1" x14ac:dyDescent="0.2">
      <c r="B8" s="22" t="s">
        <v>22</v>
      </c>
      <c r="C8" s="26">
        <v>60</v>
      </c>
      <c r="D8" s="10">
        <v>60</v>
      </c>
      <c r="E8" s="21">
        <f>Despesas[[#This Row],[Estimativa]]-Despesas[[#This Row],[Real]]</f>
        <v>0</v>
      </c>
    </row>
    <row r="9" spans="2:5" ht="30" customHeight="1" x14ac:dyDescent="0.2">
      <c r="B9" s="22" t="s">
        <v>23</v>
      </c>
      <c r="C9" s="26">
        <v>0</v>
      </c>
      <c r="D9" s="10">
        <v>60</v>
      </c>
      <c r="E9" s="21">
        <f>Despesas[[#This Row],[Estimativa]]-Despesas[[#This Row],[Real]]</f>
        <v>-60</v>
      </c>
    </row>
    <row r="10" spans="2:5" ht="30" customHeight="1" x14ac:dyDescent="0.2">
      <c r="B10" s="22" t="s">
        <v>24</v>
      </c>
      <c r="C10" s="26">
        <v>180</v>
      </c>
      <c r="D10" s="10">
        <v>150</v>
      </c>
      <c r="E10" s="21">
        <f>Despesas[[#This Row],[Estimativa]]-Despesas[[#This Row],[Real]]</f>
        <v>30</v>
      </c>
    </row>
    <row r="11" spans="2:5" ht="30" customHeight="1" x14ac:dyDescent="0.2">
      <c r="B11" s="22" t="s">
        <v>25</v>
      </c>
      <c r="C11" s="26">
        <v>250</v>
      </c>
      <c r="D11" s="10">
        <v>250</v>
      </c>
      <c r="E11" s="21">
        <f>Despesas[[#This Row],[Estimativa]]-Despesas[[#This Row],[Real]]</f>
        <v>0</v>
      </c>
    </row>
    <row r="12" spans="2:5" ht="30" customHeight="1" x14ac:dyDescent="0.2">
      <c r="B12" s="22" t="s">
        <v>26</v>
      </c>
      <c r="C12" s="26">
        <v>75</v>
      </c>
      <c r="D12" s="10">
        <v>80</v>
      </c>
      <c r="E12" s="21">
        <f>Despesas[[#This Row],[Estimativa]]-Despesas[[#This Row],[Real]]</f>
        <v>-5</v>
      </c>
    </row>
    <row r="13" spans="2:5" ht="30" customHeight="1" x14ac:dyDescent="0.2">
      <c r="B13" s="22" t="s">
        <v>27</v>
      </c>
      <c r="C13" s="26">
        <v>280</v>
      </c>
      <c r="D13" s="10">
        <v>260</v>
      </c>
      <c r="E13" s="21">
        <f>Despesas[[#This Row],[Estimativa]]-Despesas[[#This Row],[Real]]</f>
        <v>20</v>
      </c>
    </row>
    <row r="14" spans="2:5" ht="30" customHeight="1" x14ac:dyDescent="0.2">
      <c r="B14" s="22" t="s">
        <v>28</v>
      </c>
      <c r="C14" s="26">
        <v>75</v>
      </c>
      <c r="D14" s="10">
        <v>65</v>
      </c>
      <c r="E14" s="21">
        <f>Despesas[[#This Row],[Estimativa]]-Despesas[[#This Row],[Real]]</f>
        <v>10</v>
      </c>
    </row>
    <row r="15" spans="2:5" ht="30" customHeight="1" x14ac:dyDescent="0.2">
      <c r="B15" s="22" t="s">
        <v>29</v>
      </c>
      <c r="C15" s="26">
        <v>255</v>
      </c>
      <c r="D15" s="10">
        <v>255</v>
      </c>
      <c r="E15" s="21">
        <f>Despesas[[#This Row],[Estimativa]]-Despesas[[#This Row],[Real]]</f>
        <v>0</v>
      </c>
    </row>
    <row r="16" spans="2:5" ht="30" customHeight="1" x14ac:dyDescent="0.2">
      <c r="B16" s="22" t="s">
        <v>30</v>
      </c>
      <c r="C16" s="26">
        <v>100</v>
      </c>
      <c r="D16" s="10">
        <v>100</v>
      </c>
      <c r="E16" s="21">
        <f>Despesas[[#This Row],[Estimativa]]-Despesas[[#This Row],[Real]]</f>
        <v>0</v>
      </c>
    </row>
    <row r="17" spans="2:5" ht="30" customHeight="1" x14ac:dyDescent="0.2">
      <c r="B17" s="22" t="s">
        <v>31</v>
      </c>
      <c r="C17" s="26">
        <v>0</v>
      </c>
      <c r="D17" s="10">
        <v>0</v>
      </c>
      <c r="E17" s="21">
        <f>Despesas[[#This Row],[Estimativa]]-Despesas[[#This Row],[Real]]</f>
        <v>0</v>
      </c>
    </row>
    <row r="18" spans="2:5" ht="30" customHeight="1" x14ac:dyDescent="0.2">
      <c r="B18" s="22" t="s">
        <v>32</v>
      </c>
      <c r="C18" s="26">
        <v>0</v>
      </c>
      <c r="D18" s="10">
        <v>0</v>
      </c>
      <c r="E18" s="21">
        <f>Despesas[[#This Row],[Estimativa]]-Despesas[[#This Row],[Real]]</f>
        <v>0</v>
      </c>
    </row>
    <row r="19" spans="2:5" ht="30" customHeight="1" x14ac:dyDescent="0.2">
      <c r="B19" s="22" t="s">
        <v>33</v>
      </c>
      <c r="C19" s="26">
        <v>150</v>
      </c>
      <c r="D19" s="10">
        <v>150</v>
      </c>
      <c r="E19" s="21">
        <f>Despesas[[#This Row],[Estimativa]]-Despesas[[#This Row],[Real]]</f>
        <v>0</v>
      </c>
    </row>
    <row r="20" spans="2:5" ht="30" customHeight="1" x14ac:dyDescent="0.2">
      <c r="B20" s="22" t="s">
        <v>34</v>
      </c>
      <c r="C20" s="26">
        <v>225</v>
      </c>
      <c r="D20" s="10">
        <v>225</v>
      </c>
      <c r="E20" s="21">
        <f>Despesas[[#This Row],[Estimativa]]-Despesas[[#This Row],[Real]]</f>
        <v>0</v>
      </c>
    </row>
    <row r="21" spans="2:5" ht="30" customHeight="1" x14ac:dyDescent="0.2">
      <c r="B21" s="22" t="s">
        <v>35</v>
      </c>
      <c r="C21" s="26">
        <v>0</v>
      </c>
      <c r="D21" s="10">
        <v>0</v>
      </c>
      <c r="E21" s="21">
        <f>Despesas[[#This Row],[Estimativa]]-Despesas[[#This Row],[Real]]</f>
        <v>0</v>
      </c>
    </row>
    <row r="22" spans="2:5" ht="30" customHeight="1" x14ac:dyDescent="0.2">
      <c r="B22" s="22" t="s">
        <v>5</v>
      </c>
      <c r="C22" s="17">
        <f>SUBTOTAL(109,Despesas[Estimativa])</f>
        <v>3603</v>
      </c>
      <c r="D22" s="23">
        <f>SUBTOTAL(109,Despesas[Real])</f>
        <v>3655</v>
      </c>
      <c r="E22" s="19">
        <f>SUBTOTAL(109,Despesas[Variável])</f>
        <v>-52</v>
      </c>
    </row>
  </sheetData>
  <dataValidations count="5">
    <dataValidation allowBlank="1" showInputMessage="1" showErrorMessage="1" prompt="Introduza as Despesas Mensais nesta coluna, abaixo deste cabeçalho Utilize filtros de cabeçalho para encontrar entradas específicas" sqref="B1"/>
    <dataValidation allowBlank="1" showInputMessage="1" showErrorMessage="1" prompt="Introduza as Despesas Estimadas nesta coluna, abaixo deste cabeçalho" sqref="C1"/>
    <dataValidation allowBlank="1" showInputMessage="1" showErrorMessage="1" prompt="Introduza as Despesas Reais nesta coluna, abaixo deste cabeçalho" sqref="D1"/>
    <dataValidation allowBlank="1" showInputMessage="1" showErrorMessage="1" prompt="O montante Variável é calculado automaticamente nesta coluna, abaixo deste cabeçalho" sqref="E1"/>
    <dataValidation allowBlank="1" showInputMessage="1" showErrorMessage="1" prompt="Introduza as Despesas Mensais nesta folha de cálculo" sqref="A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TM00000075</ap:Template>
  <ap:DocSecurity>0</ap:DocSecurity>
  <ap:ScaleCrop>false</ap:ScaleCrop>
  <ap:HeadingPairs>
    <vt:vector baseType="variant" size="4">
      <vt:variant>
        <vt:lpstr>Folhas de Cálculo</vt:lpstr>
      </vt:variant>
      <vt:variant>
        <vt:i4>3</vt:i4>
      </vt:variant>
      <vt:variant>
        <vt:lpstr>Intervalos com Nome</vt:lpstr>
      </vt:variant>
      <vt:variant>
        <vt:i4>6</vt:i4>
      </vt:variant>
    </vt:vector>
  </ap:HeadingPairs>
  <ap:TitlesOfParts>
    <vt:vector baseType="lpstr" size="9">
      <vt:lpstr>Fluxo de Caixa</vt:lpstr>
      <vt:lpstr>Rendimento Mensal</vt:lpstr>
      <vt:lpstr>Despesas Mensais</vt:lpstr>
      <vt:lpstr>Título1</vt:lpstr>
      <vt:lpstr>Título2</vt:lpstr>
      <vt:lpstr>Título3</vt:lpstr>
      <vt:lpstr>'Despesas Mensais'!Títulos_de_Impressão</vt:lpstr>
      <vt:lpstr>'Fluxo de Caixa'!Títulos_de_Impressão</vt:lpstr>
      <vt:lpstr>'Rendimento Mensal'!Títulos_de_Impressão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2017-02-16T06:35:50Z</dcterms:created>
  <dcterms:modified xsi:type="dcterms:W3CDTF">2017-05-19T12:38:47Z</dcterms:modified>
</cp:coreProperties>
</file>