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51DCEDF-C7CC-43CA-A225-31ED21E77024}" xr6:coauthVersionLast="43" xr6:coauthVersionMax="43" xr10:uidLastSave="{00000000-0000-0000-0000-000000000000}"/>
  <bookViews>
    <workbookView xWindow="-120" yWindow="-120" windowWidth="27150" windowHeight="14400" xr2:uid="{00000000-000D-0000-FFFF-FFFF00000000}"/>
  </bookViews>
  <sheets>
    <sheet name="Relatório de Despesas" sheetId="1" r:id="rId1"/>
  </sheets>
  <definedNames>
    <definedName name="DataDeFim">'Relatório de Despesas'!$D$5</definedName>
    <definedName name="DataDeInício">'Relatório de Despesas'!$D$4</definedName>
    <definedName name="TaxaDeQuilometragem">'Relatório de Despesas'!$H$3</definedName>
    <definedName name="_xlnm.Print_Titles" localSheetId="0">'Relatório de Despesas'!$8:$8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<sst xmlns="http://schemas.openxmlformats.org/spreadsheetml/2006/main" count="236" uniqueCount="40">
  <si>
    <t>Relatório de Despesas</t>
  </si>
  <si>
    <t>Nome:</t>
  </si>
  <si>
    <t>Departamento:</t>
  </si>
  <si>
    <t>Posição:</t>
  </si>
  <si>
    <t>Gestor:</t>
  </si>
  <si>
    <t>Data</t>
  </si>
  <si>
    <t>Nome</t>
  </si>
  <si>
    <t>Vendas</t>
  </si>
  <si>
    <t>Diretor Executivo</t>
  </si>
  <si>
    <t>Conta</t>
  </si>
  <si>
    <t>Vendas e Marketing</t>
  </si>
  <si>
    <t>Nome da Empresa</t>
  </si>
  <si>
    <t>Endereço</t>
  </si>
  <si>
    <t>Objetivo:</t>
  </si>
  <si>
    <t>Data de Início:</t>
  </si>
  <si>
    <t>Data de Fim:</t>
  </si>
  <si>
    <t>Aprovado Por:</t>
  </si>
  <si>
    <t>Descrição</t>
  </si>
  <si>
    <t>Conduzir para o aeroporto/voo</t>
  </si>
  <si>
    <t>Hotel (2 noites)</t>
  </si>
  <si>
    <t>Taxas da Convenção</t>
  </si>
  <si>
    <t>Refeições</t>
  </si>
  <si>
    <t>Refeições e Táxi</t>
  </si>
  <si>
    <t>Conduzir do aeroporto</t>
  </si>
  <si>
    <t>Seminário de Vendas Anual</t>
  </si>
  <si>
    <t>Hotel</t>
  </si>
  <si>
    <t>Transporte</t>
  </si>
  <si>
    <t>Taxa de Quilometragem:</t>
  </si>
  <si>
    <t>Taxa de Refeições:</t>
  </si>
  <si>
    <t>Taxa de Hotel:</t>
  </si>
  <si>
    <t>Início</t>
  </si>
  <si>
    <t>RELATÓRIO DE DESPESAS TOTAL</t>
  </si>
  <si>
    <t>Fim</t>
  </si>
  <si>
    <t>Quilometragem</t>
  </si>
  <si>
    <t>HOTEL</t>
  </si>
  <si>
    <t>REFEIÇÕES</t>
  </si>
  <si>
    <t>Outros</t>
  </si>
  <si>
    <t>TRANSPORTE/QUILOMETRAGEM</t>
  </si>
  <si>
    <t>OUTROS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</si>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</sst>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&quot;€&quot;&quot;/milha&quot;"/>
    <numFmt numFmtId="168" formatCode="#,##0.00\ &quot;€&quot;&quot;/dia&quot;"/>
    <numFmt numFmtId="169" formatCode="#,##0.00\ &quot;€&quot;&quot;/noite&quot;"/>
    <numFmt numFmtId="170" formatCode="#,##0.0_)&quot; milhas&quot;;\(#,##0.0\)&quot; milhas&quot;"/>
  </numFmts>
  <fonts count="23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6" fillId="4" borderId="1" applyNumberFormat="0" applyAlignment="0" applyProtection="0"/>
    <xf numFmtId="0" fontId="11" fillId="0" borderId="0" applyNumberFormat="0" applyFill="0" applyBorder="0" applyAlignment="0" applyProtection="0"/>
    <xf numFmtId="0" fontId="7" fillId="4" borderId="1" applyNumberFormat="0" applyProtection="0">
      <alignment horizontal="left" vertical="center" indent="1"/>
    </xf>
    <xf numFmtId="0" fontId="8" fillId="4" borderId="0" applyBorder="0" applyProtection="0">
      <alignment horizontal="right" vertical="center" indent="1"/>
    </xf>
    <xf numFmtId="0" fontId="5" fillId="4" borderId="0" applyBorder="0" applyProtection="0"/>
    <xf numFmtId="166" fontId="7" fillId="0" borderId="4" applyFill="0" applyProtection="0">
      <alignment horizontal="right" vertical="center" indent="1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>
      <alignment horizontal="right" vertical="center" indent="1"/>
    </xf>
    <xf numFmtId="0" fontId="9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6" fontId="2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70" fontId="2" fillId="0" borderId="0">
      <alignment horizontal="right" vertical="center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8" fillId="11" borderId="7" applyNumberFormat="0" applyAlignment="0" applyProtection="0"/>
    <xf numFmtId="0" fontId="19" fillId="0" borderId="9" applyNumberFormat="0" applyFill="0" applyAlignment="0" applyProtection="0"/>
    <xf numFmtId="0" fontId="5" fillId="12" borderId="10" applyNumberFormat="0" applyAlignment="0" applyProtection="0"/>
    <xf numFmtId="0" fontId="20" fillId="0" borderId="0" applyNumberFormat="0" applyFill="0" applyBorder="0" applyAlignment="0" applyProtection="0"/>
    <xf numFmtId="0" fontId="10" fillId="13" borderId="1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44">
    <xf numFmtId="0" fontId="0" fillId="0" borderId="0" xfId="0">
      <alignment vertical="center"/>
    </xf>
    <xf numFmtId="166" fontId="7" fillId="5" borderId="4" xfId="6" applyFill="1" applyProtection="1">
      <alignment horizontal="right" vertical="center" indent="1"/>
    </xf>
    <xf numFmtId="166" fontId="7" fillId="6" borderId="4" xfId="6" applyFill="1" applyProtection="1">
      <alignment horizontal="right" vertical="center" indent="1"/>
    </xf>
    <xf numFmtId="166" fontId="7" fillId="3" borderId="4" xfId="6" applyFill="1" applyProtection="1">
      <alignment horizontal="right" vertical="center" indent="1"/>
    </xf>
    <xf numFmtId="166" fontId="7" fillId="4" borderId="4" xfId="6" applyFill="1" applyProtection="1">
      <alignment horizontal="right" vertical="center" indent="1"/>
    </xf>
    <xf numFmtId="166" fontId="7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9" fillId="4" borderId="0" xfId="8" applyProtection="1">
      <alignment horizontal="right" vertical="center" indent="1"/>
    </xf>
    <xf numFmtId="0" fontId="9" fillId="4" borderId="0" xfId="9" applyProtection="1">
      <alignment horizontal="left" vertical="center" indent="1"/>
    </xf>
    <xf numFmtId="0" fontId="9" fillId="4" borderId="0" xfId="8" applyNumberFormat="1" applyProtection="1">
      <alignment horizontal="right" vertical="center" indent="1"/>
    </xf>
    <xf numFmtId="0" fontId="5" fillId="4" borderId="0" xfId="5" applyNumberFormat="1" applyProtection="1"/>
    <xf numFmtId="0" fontId="5" fillId="4" borderId="2" xfId="5" applyNumberFormat="1" applyBorder="1" applyProtection="1"/>
    <xf numFmtId="0" fontId="5" fillId="4" borderId="3" xfId="5" applyNumberFormat="1" applyBorder="1" applyProtection="1"/>
    <xf numFmtId="0" fontId="9" fillId="4" borderId="0" xfId="8" applyBorder="1" applyProtection="1">
      <alignment horizontal="right" vertical="center" indent="1"/>
    </xf>
    <xf numFmtId="0" fontId="9" fillId="4" borderId="0" xfId="9" applyBorder="1" applyProtection="1">
      <alignment horizontal="left" vertical="center" indent="1"/>
    </xf>
    <xf numFmtId="0" fontId="9" fillId="4" borderId="0" xfId="8" applyNumberFormat="1" applyBorder="1" applyProtection="1">
      <alignment horizontal="right" vertical="center" indent="1"/>
    </xf>
    <xf numFmtId="0" fontId="9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2" fillId="0" borderId="0" xfId="11" applyFill="1" applyBorder="1">
      <alignment horizontal="right" vertical="center" indent="1"/>
    </xf>
    <xf numFmtId="14" fontId="4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70" fontId="2" fillId="0" borderId="0" xfId="13" applyNumberFormat="1">
      <alignment horizontal="right" vertical="center" indent="1"/>
    </xf>
    <xf numFmtId="170" fontId="2" fillId="0" borderId="0" xfId="13">
      <alignment horizontal="right" vertical="center" indent="1"/>
    </xf>
    <xf numFmtId="14" fontId="0" fillId="4" borderId="0" xfId="12" applyFont="1" applyFill="1" applyAlignment="1">
      <alignment horizontal="left" vertical="center" indent="1"/>
    </xf>
    <xf numFmtId="0" fontId="9" fillId="4" borderId="0" xfId="9" applyNumberFormat="1" applyBorder="1" applyAlignment="1" applyProtection="1">
      <alignment horizontal="left" vertical="center" indent="1"/>
    </xf>
    <xf numFmtId="167" fontId="9" fillId="4" borderId="0" xfId="9" applyNumberFormat="1" applyAlignment="1" applyProtection="1">
      <alignment horizontal="left" vertical="center" indent="1"/>
    </xf>
    <xf numFmtId="168" fontId="9" fillId="4" borderId="0" xfId="9" applyNumberFormat="1" applyAlignment="1" applyProtection="1">
      <alignment horizontal="left" vertical="center" indent="1"/>
    </xf>
    <xf numFmtId="168" fontId="9" fillId="4" borderId="5" xfId="9" applyNumberFormat="1" applyBorder="1" applyAlignment="1" applyProtection="1">
      <alignment horizontal="left" vertical="center" indent="1"/>
    </xf>
    <xf numFmtId="169" fontId="9" fillId="4" borderId="0" xfId="9" applyNumberFormat="1" applyAlignment="1" applyProtection="1">
      <alignment horizontal="left" vertical="center" indent="1"/>
    </xf>
    <xf numFmtId="0" fontId="6" fillId="4" borderId="1" xfId="1" applyAlignment="1" applyProtection="1">
      <alignment horizontal="left" vertical="center" indent="1"/>
    </xf>
    <xf numFmtId="0" fontId="8" fillId="4" borderId="0" xfId="4" applyNumberFormat="1" applyAlignment="1" applyProtection="1">
      <alignment horizontal="right" vertical="center"/>
    </xf>
    <xf numFmtId="0" fontId="8" fillId="4" borderId="5" xfId="4" applyNumberFormat="1" applyBorder="1" applyAlignment="1" applyProtection="1">
      <alignment horizontal="right" vertical="center"/>
    </xf>
    <xf numFmtId="0" fontId="7" fillId="4" borderId="1" xfId="3" applyAlignment="1" applyProtection="1">
      <alignment horizontal="left" vertical="top"/>
    </xf>
    <xf numFmtId="0" fontId="9" fillId="4" borderId="6" xfId="9" applyBorder="1" applyAlignment="1" applyProtection="1">
      <alignment horizontal="left" vertical="center" indent="1"/>
    </xf>
    <xf numFmtId="0" fontId="7" fillId="4" borderId="0" xfId="3" applyBorder="1" applyAlignment="1" applyProtection="1">
      <alignment horizontal="left" vertical="center"/>
    </xf>
  </cellXfs>
  <cellStyles count="55">
    <cellStyle name="20% - Cor1" xfId="32" builtinId="30" customBuiltin="1"/>
    <cellStyle name="20% - Cor2" xfId="36" builtinId="34" customBuiltin="1"/>
    <cellStyle name="20% - Cor3" xfId="40" builtinId="38" customBuiltin="1"/>
    <cellStyle name="20% - Cor4" xfId="44" builtinId="42" customBuiltin="1"/>
    <cellStyle name="20% - Cor5" xfId="48" builtinId="46" customBuiltin="1"/>
    <cellStyle name="20% - Cor6" xfId="52" builtinId="50" customBuiltin="1"/>
    <cellStyle name="40% - Cor1" xfId="33" builtinId="31" customBuiltin="1"/>
    <cellStyle name="40% - Cor2" xfId="37" builtinId="35" customBuiltin="1"/>
    <cellStyle name="40% - Cor3" xfId="41" builtinId="39" customBuiltin="1"/>
    <cellStyle name="40% - Cor4" xfId="45" builtinId="43" customBuiltin="1"/>
    <cellStyle name="40% - Cor5" xfId="49" builtinId="47" customBuiltin="1"/>
    <cellStyle name="40% - Cor6" xfId="53" builtinId="51" customBuiltin="1"/>
    <cellStyle name="60% - Cor1" xfId="34" builtinId="32" customBuiltin="1"/>
    <cellStyle name="60% - Cor2" xfId="38" builtinId="36" customBuiltin="1"/>
    <cellStyle name="60% - Cor3" xfId="42" builtinId="40" customBuiltin="1"/>
    <cellStyle name="60% - Cor4" xfId="46" builtinId="44" customBuiltin="1"/>
    <cellStyle name="60% - Cor5" xfId="50" builtinId="48" customBuiltin="1"/>
    <cellStyle name="60% - Cor6" xfId="54" builtinId="52" customBuiltin="1"/>
    <cellStyle name="Cabeçalho 1" xfId="3" builtinId="16" customBuiltin="1"/>
    <cellStyle name="Cabeçalho 2" xfId="4" builtinId="17" customBuiltin="1"/>
    <cellStyle name="Cabeçalho 3" xfId="5" builtinId="18" customBuiltin="1"/>
    <cellStyle name="Cabeçalho 4" xfId="6" builtinId="19" customBuiltin="1"/>
    <cellStyle name="CabeçalhoDeDetalhesDasDespesas" xfId="8" xr:uid="{00000000-0005-0000-0000-000006000000}"/>
    <cellStyle name="Cálculo" xfId="24" builtinId="22" customBuiltin="1"/>
    <cellStyle name="Célula Ligada" xfId="25" builtinId="24" customBuiltin="1"/>
    <cellStyle name="Cor1" xfId="31" builtinId="29" customBuiltin="1"/>
    <cellStyle name="Cor2" xfId="35" builtinId="33" customBuiltin="1"/>
    <cellStyle name="Cor3" xfId="39" builtinId="37" customBuiltin="1"/>
    <cellStyle name="Cor4" xfId="43" builtinId="41" customBuiltin="1"/>
    <cellStyle name="Cor5" xfId="47" builtinId="45" customBuiltin="1"/>
    <cellStyle name="Cor6" xfId="51" builtinId="49" customBuiltin="1"/>
    <cellStyle name="Correto" xfId="19" builtinId="26" customBuiltin="1"/>
    <cellStyle name="Data" xfId="12" xr:uid="{00000000-0005-0000-0000-000004000000}"/>
    <cellStyle name="DetalhesDasDespesas" xfId="9" xr:uid="{00000000-0005-0000-0000-000005000000}"/>
    <cellStyle name="DetalhesDaTabelaAlinhadoAEsquerda" xfId="10" xr:uid="{00000000-0005-0000-0000-000010000000}"/>
    <cellStyle name="Entrada" xfId="22" builtinId="20" customBuiltin="1"/>
    <cellStyle name="Hiperligação" xfId="2" builtinId="8" customBuiltin="1"/>
    <cellStyle name="Hiperligação Visitada" xfId="7" builtinId="9" customBuiltin="1"/>
    <cellStyle name="Incorreto" xfId="20" builtinId="27" customBuiltin="1"/>
    <cellStyle name="Moeda" xfId="16" builtinId="4" customBuiltin="1"/>
    <cellStyle name="Moeda [0]" xfId="17" builtinId="7" customBuiltin="1"/>
    <cellStyle name="Neutro" xfId="21" builtinId="28" customBuiltin="1"/>
    <cellStyle name="Normal" xfId="0" builtinId="0" customBuiltin="1"/>
    <cellStyle name="Nota" xfId="28" builtinId="10" customBuiltin="1"/>
    <cellStyle name="Percentagem" xfId="18" builtinId="5" customBuiltin="1"/>
    <cellStyle name="Saída" xfId="23" builtinId="21" customBuiltin="1"/>
    <cellStyle name="Separador de milhares [0]" xfId="15" builtinId="6" customBuiltin="1"/>
    <cellStyle name="TabelaDeMontantes" xfId="11" xr:uid="{00000000-0005-0000-0000-00000F000000}"/>
    <cellStyle name="TabelaDeQuilometros" xfId="13" xr:uid="{00000000-0005-0000-0000-000011000000}"/>
    <cellStyle name="Texto de Aviso" xfId="27" builtinId="11" customBuiltin="1"/>
    <cellStyle name="Texto Explicativo" xfId="29" builtinId="53" customBuiltin="1"/>
    <cellStyle name="Título" xfId="1" builtinId="15" customBuiltin="1"/>
    <cellStyle name="Total" xfId="30" builtinId="25" customBuiltin="1"/>
    <cellStyle name="Verificar Célula" xfId="26" builtinId="23" customBuiltin="1"/>
    <cellStyle name="Vírgula" xfId="14" builtinId="3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70" formatCode="#,##0.0_)&quot; milhas&quot;;\(#,##0.0\)&quot; milhas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Relatório de Despesas" pivot="0" count="4" xr9:uid="{00000000-0011-0000-FFFF-FFFF00000000}">
      <tableStyleElement type="wholeTable" dxfId="22"/>
      <tableStyleElement type="headerRow" dxfId="21"/>
      <tableStyleElement type="totalRow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espesas" displayName="tblDespesas" ref="A8:K15" headerRowDxfId="13" dataDxfId="12" totalsRowDxfId="11">
  <tableColumns count="11">
    <tableColumn id="1" xr3:uid="{00000000-0010-0000-0000-000001000000}" name="Data" totalsRowLabel="Totais" dataCellStyle="Data"/>
    <tableColumn id="2" xr3:uid="{00000000-0010-0000-0000-000002000000}" name="Conta" totalsRowDxfId="10" dataCellStyle="DetalhesDaTabelaAlinhadoAEsquerda"/>
    <tableColumn id="3" xr3:uid="{00000000-0010-0000-0000-000003000000}" name="Descrição" totalsRowDxfId="9" dataCellStyle="DetalhesDaTabelaAlinhadoAEsquerda"/>
    <tableColumn id="4" xr3:uid="{00000000-0010-0000-0000-000004000000}" name="Hotel" totalsRowFunction="sum" totalsRowDxfId="8" dataCellStyle="TabelaDeMontantes"/>
    <tableColumn id="8" xr3:uid="{00000000-0010-0000-0000-000008000000}" name="Refeições" totalsRowFunction="sum" totalsRowDxfId="7" dataCellStyle="TabelaDeMontantes"/>
    <tableColumn id="5" xr3:uid="{00000000-0010-0000-0000-000005000000}" name="Transporte" totalsRowFunction="sum" totalsRowDxfId="6" dataCellStyle="TabelaDeMontantes"/>
    <tableColumn id="6" xr3:uid="{00000000-0010-0000-0000-000006000000}" name="Início" dataDxfId="5" totalsRowDxfId="4" dataCellStyle="TabelaDeQuilometros"/>
    <tableColumn id="7" xr3:uid="{00000000-0010-0000-0000-000007000000}" name="Fim" totalsRowDxfId="3" dataCellStyle="TabelaDeQuilometros"/>
    <tableColumn id="12" xr3:uid="{00000000-0010-0000-0000-00000C000000}" name="Quilometragem" totalsRowFunction="sum" totalsRowDxfId="2" dataCellStyle="TabelaDeMontantes">
      <calculatedColumnFormula>IF(COUNTA(tblDespesas[[#This Row],[Início]:[Fim]])=2,(tblDespesas[[#This Row],[Fim]]-tblDespesas[[#This Row],[Início]])*TaxaDeQuilometragem,"")</calculatedColumnFormula>
    </tableColumn>
    <tableColumn id="9" xr3:uid="{00000000-0010-0000-0000-000009000000}" name="Outros" totalsRowFunction="sum" totalsRowDxfId="1" dataCellStyle="TabelaDeMontantes"/>
    <tableColumn id="11" xr3:uid="{00000000-0010-0000-0000-00000B000000}" name="Total" totalsRowFunction="sum" totalsRowDxfId="0" dataCellStyle="TabelaDeMontantes">
      <calculatedColumnFormula>IF(COUNTA(tblDespesas[[#This Row],[Data]:[Fim]])=0,"",SUM(tblDespesas[[#This Row],[Hotel]:[Transporte]],tblDespesas[[#This Row],[Quilometragem]:[Outros]]))</calculatedColumnFormula>
    </tableColumn>
  </tableColumns>
  <tableStyleInfo name="Relatório de Despesas" showFirstColumn="0" showLastColumn="0" showRowStripes="1" showColumnStripes="0"/>
  <extLst>
    <ext xmlns:x14="http://schemas.microsoft.com/office/spreadsheetml/2009/9/main" uri="{504A1905-F514-4f6f-8877-14C23A59335A}">
      <x14:table altTextSummary="Introduza despesas de Hotel, Refeições, Transporte e os Quilómetros Iniciais e Finais nesta tabela. O custo da quilometragem e as despesas Totais são calculados automaticamente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20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9" style="7" customWidth="1"/>
    <col min="3" max="3" width="26.75" style="7" customWidth="1"/>
    <col min="4" max="4" width="11.875" style="29" customWidth="1"/>
    <col min="5" max="6" width="12.75" style="29" customWidth="1"/>
    <col min="7" max="7" width="24.625" style="7" customWidth="1"/>
    <col min="8" max="8" width="15.5" style="7" customWidth="1"/>
    <col min="9" max="9" width="16.25" style="7" customWidth="1"/>
    <col min="10" max="10" width="17.375" style="29" customWidth="1"/>
    <col min="11" max="11" width="30.62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8" t="s">
        <v>0</v>
      </c>
      <c r="B1" s="38"/>
      <c r="C1" s="43" t="s">
        <v>11</v>
      </c>
      <c r="D1" s="43"/>
      <c r="E1" s="43"/>
      <c r="F1" s="43"/>
      <c r="G1" s="43"/>
      <c r="H1" s="43"/>
      <c r="I1" s="43"/>
      <c r="J1" s="43"/>
      <c r="K1" s="43"/>
      <c r="L1" s="6"/>
    </row>
    <row r="2" spans="1:12" ht="29.1" customHeight="1" thickTop="1" thickBot="1" x14ac:dyDescent="0.35">
      <c r="A2" s="38"/>
      <c r="B2" s="38"/>
      <c r="C2" s="41" t="s">
        <v>12</v>
      </c>
      <c r="D2" s="41"/>
      <c r="E2" s="41"/>
      <c r="F2" s="41"/>
      <c r="G2" s="41"/>
      <c r="H2" s="39" t="s">
        <v>31</v>
      </c>
      <c r="I2" s="39"/>
      <c r="J2" s="40"/>
      <c r="K2" s="4">
        <f>SUM(tblDespesas[Total])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42" t="s">
        <v>24</v>
      </c>
      <c r="E3" s="42"/>
      <c r="F3" s="42"/>
      <c r="G3" s="10" t="s">
        <v>27</v>
      </c>
      <c r="H3" s="34">
        <v>0.5</v>
      </c>
      <c r="I3" s="34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2" t="s">
        <v>5</v>
      </c>
      <c r="E4" s="32"/>
      <c r="F4" s="32"/>
      <c r="G4" s="10" t="s">
        <v>28</v>
      </c>
      <c r="H4" s="35">
        <v>30</v>
      </c>
      <c r="I4" s="36"/>
      <c r="J4" s="1">
        <f>SUM(tblDespesas[Hotel])</f>
        <v>445</v>
      </c>
      <c r="K4" s="5">
        <f>SUM(tblDespesas[Transporte],tblDespesas[Quilometragem])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2" t="s">
        <v>5</v>
      </c>
      <c r="E5" s="32"/>
      <c r="F5" s="32"/>
      <c r="G5" s="10" t="s">
        <v>29</v>
      </c>
      <c r="H5" s="37">
        <v>200</v>
      </c>
      <c r="I5" s="37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3" t="s">
        <v>6</v>
      </c>
      <c r="E6" s="33"/>
      <c r="F6" s="33"/>
      <c r="G6" s="16"/>
      <c r="H6" s="17"/>
      <c r="I6" s="19"/>
      <c r="J6" s="2">
        <f>SUM(tblDespesas[Refeições])</f>
        <v>75</v>
      </c>
      <c r="K6" s="3">
        <f>SUM(tblDespesas[Outros])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28" t="s">
        <v>10</v>
      </c>
      <c r="C9" s="28" t="s">
        <v>18</v>
      </c>
      <c r="D9" s="26"/>
      <c r="E9" s="26"/>
      <c r="F9" s="26">
        <v>428</v>
      </c>
      <c r="G9" s="30">
        <v>11378.5</v>
      </c>
      <c r="H9" s="31">
        <v>11456.2</v>
      </c>
      <c r="I9" s="26">
        <f>IF(COUNTA(tblDespesas[[#This Row],[Início]:[Fim]])=2,(tblDespesas[[#This Row],[Fim]]-tblDespesas[[#This Row],[Início]])*TaxaDeQuilometragem,"")</f>
        <v>38.850000000000364</v>
      </c>
      <c r="J9" s="26"/>
      <c r="K9" s="26">
        <f>IF(COUNTA(tblDespesas[[#This Row],[Data]:[Fim]])=0,"",SUM(tblDespesas[[#This Row],[Hotel]:[Transporte]],tblDespesas[[#This Row],[Quilometragem]:[Outros]]))</f>
        <v>466.85000000000036</v>
      </c>
    </row>
    <row r="10" spans="1:12" s="25" customFormat="1" ht="33.950000000000003" customHeight="1" x14ac:dyDescent="0.3">
      <c r="A10" s="27" t="s">
        <v>5</v>
      </c>
      <c r="B10" s="28" t="s">
        <v>10</v>
      </c>
      <c r="C10" s="28" t="s">
        <v>19</v>
      </c>
      <c r="D10" s="26">
        <v>445</v>
      </c>
      <c r="E10" s="26"/>
      <c r="F10" s="26">
        <v>225</v>
      </c>
      <c r="G10" s="30"/>
      <c r="H10" s="31"/>
      <c r="I10" s="26" t="str">
        <f>IF(COUNTA(tblDespesas[[#This Row],[Início]:[Fim]])=2,(tblDespesas[[#This Row],[Fim]]-tblDespesas[[#This Row],[Início]])*TaxaDeQuilometragem,"")</f>
        <v/>
      </c>
      <c r="J10" s="26"/>
      <c r="K10" s="26">
        <f>IF(COUNTA(tblDespesas[[#This Row],[Data]:[Fim]])=0,"",SUM(tblDespesas[[#This Row],[Hotel]:[Transporte]],tblDespesas[[#This Row],[Quilometragem]:[Outros]]))</f>
        <v>670</v>
      </c>
    </row>
    <row r="11" spans="1:12" s="25" customFormat="1" ht="33.950000000000003" customHeight="1" x14ac:dyDescent="0.3">
      <c r="A11" s="27" t="s">
        <v>5</v>
      </c>
      <c r="B11" s="28" t="s">
        <v>10</v>
      </c>
      <c r="C11" s="28" t="s">
        <v>20</v>
      </c>
      <c r="D11" s="26"/>
      <c r="E11" s="26"/>
      <c r="F11" s="26"/>
      <c r="G11" s="30"/>
      <c r="H11" s="31"/>
      <c r="I11" s="26" t="str">
        <f>IF(COUNTA(tblDespesas[[#This Row],[Início]:[Fim]])=2,(tblDespesas[[#This Row],[Fim]]-tblDespesas[[#This Row],[Início]])*TaxaDeQuilometragem,"")</f>
        <v/>
      </c>
      <c r="J11" s="26">
        <v>25</v>
      </c>
      <c r="K11" s="26">
        <f>IF(COUNTA(tblDespesas[[#This Row],[Data]:[Fim]])=0,"",SUM(tblDespesas[[#This Row],[Hotel]:[Transporte]],tblDespesas[[#This Row],[Quilometragem]:[Outros]]))</f>
        <v>25</v>
      </c>
    </row>
    <row r="12" spans="1:12" ht="33.950000000000003" customHeight="1" x14ac:dyDescent="0.3">
      <c r="A12" s="27" t="s">
        <v>5</v>
      </c>
      <c r="B12" s="28" t="s">
        <v>10</v>
      </c>
      <c r="C12" s="28" t="s">
        <v>21</v>
      </c>
      <c r="D12" s="26"/>
      <c r="E12" s="26">
        <v>30</v>
      </c>
      <c r="F12" s="26"/>
      <c r="G12" s="30"/>
      <c r="H12" s="31"/>
      <c r="I12" s="26" t="str">
        <f>IF(COUNTA(tblDespesas[[#This Row],[Início]:[Fim]])=2,(tblDespesas[[#This Row],[Fim]]-tblDespesas[[#This Row],[Início]])*TaxaDeQuilometragem,"")</f>
        <v/>
      </c>
      <c r="J12" s="26"/>
      <c r="K12" s="26">
        <f>IF(COUNTA(tblDespesas[[#This Row],[Data]:[Fim]])=0,"",SUM(tblDespesas[[#This Row],[Hotel]:[Transporte]],tblDespesas[[#This Row],[Quilometragem]:[Outros]]))</f>
        <v>30</v>
      </c>
    </row>
    <row r="13" spans="1:12" ht="33.950000000000003" customHeight="1" x14ac:dyDescent="0.3">
      <c r="A13" s="27" t="s">
        <v>5</v>
      </c>
      <c r="B13" s="28" t="s">
        <v>10</v>
      </c>
      <c r="C13" s="28" t="s">
        <v>22</v>
      </c>
      <c r="D13" s="26"/>
      <c r="E13" s="26">
        <v>30</v>
      </c>
      <c r="F13" s="26">
        <v>15</v>
      </c>
      <c r="G13" s="30"/>
      <c r="H13" s="31"/>
      <c r="I13" s="26" t="str">
        <f>IF(COUNTA(tblDespesas[[#This Row],[Início]:[Fim]])=2,(tblDespesas[[#This Row],[Fim]]-tblDespesas[[#This Row],[Início]])*TaxaDeQuilometragem,"")</f>
        <v/>
      </c>
      <c r="J13" s="26"/>
      <c r="K13" s="26">
        <f>IF(COUNTA(tblDespesas[[#This Row],[Data]:[Fim]])=0,"",SUM(tblDespesas[[#This Row],[Hotel]:[Transporte]],tblDespesas[[#This Row],[Quilometragem]:[Outros]]))</f>
        <v>45</v>
      </c>
    </row>
    <row r="14" spans="1:12" ht="33.950000000000003" customHeight="1" x14ac:dyDescent="0.3">
      <c r="A14" s="27" t="s">
        <v>5</v>
      </c>
      <c r="B14" s="28" t="s">
        <v>10</v>
      </c>
      <c r="C14" s="28" t="s">
        <v>21</v>
      </c>
      <c r="D14" s="26"/>
      <c r="E14" s="26">
        <v>15</v>
      </c>
      <c r="F14" s="26"/>
      <c r="G14" s="30"/>
      <c r="H14" s="31"/>
      <c r="I14" s="26" t="str">
        <f>IF(COUNTA(tblDespesas[[#This Row],[Início]:[Fim]])=2,(tblDespesas[[#This Row],[Fim]]-tblDespesas[[#This Row],[Início]])*TaxaDeQuilometragem,"")</f>
        <v/>
      </c>
      <c r="J14" s="26"/>
      <c r="K14" s="26">
        <f>IF(COUNTA(tblDespesas[[#This Row],[Data]:[Fim]])=0,"",SUM(tblDespesas[[#This Row],[Hotel]:[Transporte]],tblDespesas[[#This Row],[Quilometragem]:[Outros]]))</f>
        <v>15</v>
      </c>
    </row>
    <row r="15" spans="1:12" ht="33.950000000000003" customHeight="1" x14ac:dyDescent="0.3">
      <c r="A15" s="27" t="s">
        <v>5</v>
      </c>
      <c r="B15" s="28" t="s">
        <v>10</v>
      </c>
      <c r="C15" s="28" t="s">
        <v>23</v>
      </c>
      <c r="D15" s="26"/>
      <c r="E15" s="26"/>
      <c r="F15" s="26"/>
      <c r="G15" s="30">
        <v>11456.2</v>
      </c>
      <c r="H15" s="31">
        <v>11533.900000000001</v>
      </c>
      <c r="I15" s="26">
        <f>IF(COUNTA(tblDespesas[[#This Row],[Início]:[Fim]])=2,(tblDespesas[[#This Row],[Fim]]-tblDespesas[[#This Row],[Início]])*TaxaDeQuilometragem,"")</f>
        <v>38.850000000000364</v>
      </c>
      <c r="J15" s="26"/>
      <c r="K15" s="26">
        <f>IF(COUNTA(tblDespesas[[#This Row],[Data]:[Fim]])=0,"",SUM(tblDespesas[[#This Row],[Hotel]:[Transporte]],tblDespesas[[#This Row],[Quilometragem]:[Outros]]))</f>
        <v>38.850000000000364</v>
      </c>
    </row>
    <row r="20" spans="4:5" ht="33.950000000000003" customHeight="1" x14ac:dyDescent="0.3">
      <c r="D20" s="7"/>
      <c r="E20" s="7"/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18" priority="4">
      <formula>D9&lt;0</formula>
    </cfRule>
  </conditionalFormatting>
  <conditionalFormatting sqref="G9:I15">
    <cfRule type="expression" dxfId="17" priority="19">
      <formula>($H9&lt;&gt;"")*($G9&lt;&gt;"")*($H9&lt;$G9)</formula>
    </cfRule>
  </conditionalFormatting>
  <conditionalFormatting sqref="A9:A15">
    <cfRule type="expression" dxfId="16" priority="76">
      <formula>(($A9&lt;$D$4)+($A9&gt;$D$5))*($A9&lt;&gt;"")</formula>
    </cfRule>
  </conditionalFormatting>
  <conditionalFormatting sqref="D4:D5">
    <cfRule type="notContainsBlanks" dxfId="15" priority="1">
      <formula>LEN(TRIM(D4))&gt;0</formula>
    </cfRule>
  </conditionalFormatting>
  <conditionalFormatting sqref="E9:E15">
    <cfRule type="expression" dxfId="14" priority="155">
      <formula>SUMIF($A$9:$A$15,$A9,$E$9:$E$15)&gt;$H$4</formula>
    </cfRule>
  </conditionalFormatting>
  <dataValidations count="46">
    <dataValidation allowBlank="1" showInputMessage="1" showErrorMessage="1" prompt="Crie um Relatório de Despesas nesta folha de cálculo. O título está nesta célula. Introduza o Nome da Empresa e o Endereço nas células à direita e os detalhes na tabela de Despesas" sqref="A1:B2" xr:uid="{00000000-0002-0000-0000-000000000000}"/>
    <dataValidation allowBlank="1" showInputMessage="1" showErrorMessage="1" prompt="Introduza o Nome da Empresa nesta célula" sqref="C1:K1" xr:uid="{00000000-0002-0000-0000-000001000000}"/>
    <dataValidation allowBlank="1" showInputMessage="1" showErrorMessage="1" prompt="Introduza o Endereço da empresa nesta célula e outros detalhes entre as células A3 e D6 e entre as células G3 e H5. O Total do Relatório de Despesas é calculado automaticamente na célula K2" sqref="C2:G2" xr:uid="{00000000-0002-0000-0000-000002000000}"/>
    <dataValidation allowBlank="1" showInputMessage="1" showErrorMessage="1" prompt="Introduza o Nome na célula à direita" sqref="A3" xr:uid="{00000000-0002-0000-0000-000003000000}"/>
    <dataValidation allowBlank="1" showInputMessage="1" showErrorMessage="1" prompt="Introduza o Nome nesta célula" sqref="B3" xr:uid="{00000000-0002-0000-0000-000004000000}"/>
    <dataValidation allowBlank="1" showInputMessage="1" showErrorMessage="1" prompt="Introduza o Departamento na célula à direita" sqref="A4" xr:uid="{00000000-0002-0000-0000-000005000000}"/>
    <dataValidation allowBlank="1" showInputMessage="1" showErrorMessage="1" prompt="Introduza o Departamento nesta célula" sqref="B4" xr:uid="{00000000-0002-0000-0000-000006000000}"/>
    <dataValidation allowBlank="1" showInputMessage="1" showErrorMessage="1" prompt="Introduza o Cargo na célula à direita" sqref="A5" xr:uid="{00000000-0002-0000-0000-000007000000}"/>
    <dataValidation allowBlank="1" showInputMessage="1" showErrorMessage="1" prompt="Introduza o Cargo nesta célula" sqref="B5" xr:uid="{00000000-0002-0000-0000-000008000000}"/>
    <dataValidation allowBlank="1" showInputMessage="1" showErrorMessage="1" prompt="Introduza o nome do Gestor na célula à direita" sqref="A6" xr:uid="{00000000-0002-0000-0000-000009000000}"/>
    <dataValidation allowBlank="1" showInputMessage="1" showErrorMessage="1" prompt="Introduza o nome do Gestor nesta célula" sqref="B6" xr:uid="{00000000-0002-0000-0000-00000A000000}"/>
    <dataValidation allowBlank="1" showInputMessage="1" showErrorMessage="1" prompt="Introduza o Motivo da despesa na célula à direita" sqref="C3" xr:uid="{00000000-0002-0000-0000-00000B000000}"/>
    <dataValidation allowBlank="1" showInputMessage="1" showErrorMessage="1" prompt="Introduza o Motivo da despesa nesta célula" sqref="D3:F3" xr:uid="{00000000-0002-0000-0000-00000C000000}"/>
    <dataValidation allowBlank="1" showInputMessage="1" showErrorMessage="1" prompt="Introduza a Data de Início na célula à direita" sqref="C4" xr:uid="{00000000-0002-0000-0000-00000D000000}"/>
    <dataValidation allowBlank="1" showInputMessage="1" showErrorMessage="1" prompt="Introduza a Data de Início nesta célula" sqref="D4:F4" xr:uid="{00000000-0002-0000-0000-00000E000000}"/>
    <dataValidation allowBlank="1" showInputMessage="1" showErrorMessage="1" prompt="Introduza a Data de Fim na célula à direita" sqref="C5" xr:uid="{00000000-0002-0000-0000-00000F000000}"/>
    <dataValidation allowBlank="1" showInputMessage="1" showErrorMessage="1" prompt="Introduza a Data de Fim nesta célula" sqref="D5:F5" xr:uid="{00000000-0002-0000-0000-000010000000}"/>
    <dataValidation allowBlank="1" showInputMessage="1" showErrorMessage="1" prompt="Introduza o nome no campo Aprovado Por na célula à direita" sqref="C6" xr:uid="{00000000-0002-0000-0000-000011000000}"/>
    <dataValidation allowBlank="1" showInputMessage="1" showErrorMessage="1" prompt="Introduza o nome no campo Aprovado Por nesta célula" sqref="D6:F6" xr:uid="{00000000-0002-0000-0000-000012000000}"/>
    <dataValidation allowBlank="1" showInputMessage="1" showErrorMessage="1" prompt="Introduza a Taxa de Quilometragem na célula à direita" sqref="G3" xr:uid="{00000000-0002-0000-0000-000013000000}"/>
    <dataValidation allowBlank="1" showInputMessage="1" showErrorMessage="1" prompt="Introduza a Taxa de Quilometragem nesta célula" sqref="H3:I3" xr:uid="{00000000-0002-0000-0000-000014000000}"/>
    <dataValidation allowBlank="1" showInputMessage="1" showErrorMessage="1" prompt="Introduza a Taxa de Refeições na célula à direita" sqref="G4" xr:uid="{00000000-0002-0000-0000-000015000000}"/>
    <dataValidation allowBlank="1" showInputMessage="1" showErrorMessage="1" prompt="Introduza a Taxa de Refeições nesta célula" sqref="H4:I4" xr:uid="{00000000-0002-0000-0000-000016000000}"/>
    <dataValidation allowBlank="1" showInputMessage="1" showErrorMessage="1" prompt="Introduza a Taxa de Hotel na célula à direita" sqref="G5" xr:uid="{00000000-0002-0000-0000-000017000000}"/>
    <dataValidation allowBlank="1" showInputMessage="1" showErrorMessage="1" prompt="Introduza a Taxa de Hotel nesta célula" sqref="H5:I5" xr:uid="{00000000-0002-0000-0000-000018000000}"/>
    <dataValidation allowBlank="1" showInputMessage="1" showErrorMessage="1" prompt="O Total do Relatório de Despesas é calculado automaticamente na célula à direita" sqref="H2:J2" xr:uid="{00000000-0002-0000-0000-000019000000}"/>
    <dataValidation allowBlank="1" showInputMessage="1" showErrorMessage="1" prompt="O Total do Relatório de Despesas é calculado automaticamente nesta célula e o Total do Hotel, Transporte ou Quilometragem, Refeições e Outras Despesas entre as células J3 e K6" sqref="K2" xr:uid="{00000000-0002-0000-0000-00001A000000}"/>
    <dataValidation allowBlank="1" showInputMessage="1" showErrorMessage="1" prompt="As despesas de Hotel são calculadas automaticamente na célula abaixo" sqref="J3" xr:uid="{00000000-0002-0000-0000-00001B000000}"/>
    <dataValidation allowBlank="1" showInputMessage="1" showErrorMessage="1" prompt="As despesas de Hotel são calculadas automaticamente nesta célula" sqref="J4" xr:uid="{00000000-0002-0000-0000-00001C000000}"/>
    <dataValidation allowBlank="1" showInputMessage="1" showErrorMessage="1" prompt="O Transporte ou Quilometragem são calculados automaticamente na célula abaixo" sqref="K3" xr:uid="{00000000-0002-0000-0000-00001D000000}"/>
    <dataValidation allowBlank="1" showInputMessage="1" showErrorMessage="1" prompt="O Transporte ou Quilometragem são calculados automaticamente nesta célula" sqref="K4" xr:uid="{00000000-0002-0000-0000-00001E000000}"/>
    <dataValidation allowBlank="1" showInputMessage="1" showErrorMessage="1" prompt="As Despesas com Refeições são calculadas automaticamente na célula abaixo" sqref="J5" xr:uid="{00000000-0002-0000-0000-00001F000000}"/>
    <dataValidation allowBlank="1" showInputMessage="1" showErrorMessage="1" prompt="As Despesas com Refeições são calculadas automaticamente nesta célula" sqref="J6" xr:uid="{00000000-0002-0000-0000-000020000000}"/>
    <dataValidation allowBlank="1" showInputMessage="1" showErrorMessage="1" prompt="As Outras Despesas são calculadas automaticamente na célula abaixo" sqref="K5" xr:uid="{00000000-0002-0000-0000-000021000000}"/>
    <dataValidation allowBlank="1" showInputMessage="1" showErrorMessage="1" prompt="As Outras Despesas são calculadas automaticamente nesta célula. Introduza os detalhes na tabela, a começar na célula A8" sqref="K6" xr:uid="{00000000-0002-0000-0000-000022000000}"/>
    <dataValidation allowBlank="1" showInputMessage="1" showErrorMessage="1" prompt="Introduza a Data nesta coluna, abaixo deste cabeçalho" sqref="A8" xr:uid="{00000000-0002-0000-0000-000023000000}"/>
    <dataValidation allowBlank="1" showInputMessage="1" showErrorMessage="1" prompt="Introduza o nome da Conta nesta coluna, abaixo deste cabeçalho" sqref="B8" xr:uid="{00000000-0002-0000-0000-000024000000}"/>
    <dataValidation allowBlank="1" showInputMessage="1" showErrorMessage="1" prompt="Introduza a Descrição nesta coluna, abaixo deste cabeçalho" sqref="C8" xr:uid="{00000000-0002-0000-0000-000025000000}"/>
    <dataValidation allowBlank="1" showInputMessage="1" showErrorMessage="1" prompt="Introduza as despesas de Hotel nesta coluna, abaixo deste cabeçalho" sqref="D8" xr:uid="{00000000-0002-0000-0000-000026000000}"/>
    <dataValidation allowBlank="1" showInputMessage="1" showErrorMessage="1" prompt="Introduza as despesas com Refeições nesta coluna, abaixo deste cabeçalho" sqref="E8" xr:uid="{00000000-0002-0000-0000-000027000000}"/>
    <dataValidation allowBlank="1" showInputMessage="1" showErrorMessage="1" prompt="Introduza as despesas com Transportes nesta coluna, abaixo deste cabeçalho" sqref="F8" xr:uid="{00000000-0002-0000-0000-000028000000}"/>
    <dataValidation allowBlank="1" showInputMessage="1" showErrorMessage="1" prompt="Introduza os quilómetros Iniciais nesta coluna, abaixo deste cabeçalho" sqref="G8" xr:uid="{00000000-0002-0000-0000-000029000000}"/>
    <dataValidation allowBlank="1" showInputMessage="1" showErrorMessage="1" prompt="Introduza os quilómetros Finais nesta coluna, abaixo deste cabeçalho" sqref="H8" xr:uid="{00000000-0002-0000-0000-00002A000000}"/>
    <dataValidation allowBlank="1" showInputMessage="1" showErrorMessage="1" prompt="O Custo da quilometragem é calculado automaticamente nesta coluna, abaixo deste cabeçalho" sqref="I8" xr:uid="{00000000-0002-0000-0000-00002B000000}"/>
    <dataValidation allowBlank="1" showInputMessage="1" showErrorMessage="1" prompt="Introduza Outras despesas nesta coluna, abaixo deste cabeçalho" sqref="J8" xr:uid="{00000000-0002-0000-0000-00002C000000}"/>
    <dataValidation allowBlank="1" showInputMessage="1" showErrorMessage="1" prompt="As despesas totais são calculadas automaticamente nesta coluna, abaixo deste cabeçalho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:I14 K15 J4:K4 J6:K6 K9:K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Relatório de Despesas</vt:lpstr>
      <vt:lpstr>DataDeFim</vt:lpstr>
      <vt:lpstr>DataDeInício</vt:lpstr>
      <vt:lpstr>TaxaDeQuilometragem</vt:lpstr>
      <vt:lpstr>'Relatório de Despesas'!Títulos_de_Impressão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2017-12-21T05:21:32Z</dcterms:created>
  <dcterms:modified xsi:type="dcterms:W3CDTF">2019-05-21T07:21:37Z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