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514"/>
  <workbookPr/>
  <mc:AlternateContent xmlns:mc="http://schemas.openxmlformats.org/markup-compatibility/2006">
    <mc:Choice Requires="x15">
      <x15ac:absPath xmlns:x15ac="http://schemas.microsoft.com/office/spreadsheetml/2010/11/ac" url="C:\Users\admin\Desktop\pt-BR\"/>
    </mc:Choice>
  </mc:AlternateContent>
  <xr:revisionPtr revIDLastSave="0" documentId="13_ncr:1_{86880FF2-DB08-4D3F-9BC3-4849C583AB9A}" xr6:coauthVersionLast="43" xr6:coauthVersionMax="43" xr10:uidLastSave="{00000000-0000-0000-0000-000000000000}"/>
  <bookViews>
    <workbookView xWindow="-120" yWindow="-120" windowWidth="28830" windowHeight="16110" xr2:uid="{00000000-000D-0000-FFFF-FFFF00000000}"/>
  </bookViews>
  <sheets>
    <sheet name="FolhaDePonto" sheetId="15" r:id="rId1"/>
    <sheet name="Sobre" sheetId="20" r:id="rId2"/>
  </sheets>
  <definedNames>
    <definedName name="_xlnm.Print_Area" localSheetId="0">FolhaDePonto!$A$1:$K$31</definedName>
    <definedName name="Início_Semana">FolhaDePonto!$G$4</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5" l="1"/>
  <c r="H15" i="15"/>
  <c r="I15" i="15"/>
  <c r="J15" i="15"/>
  <c r="K15" i="15"/>
  <c r="G4" i="15"/>
  <c r="A8" i="15" s="1"/>
  <c r="A9" i="15" s="1"/>
  <c r="A10" i="15" s="1"/>
  <c r="A11" i="15" s="1"/>
  <c r="A12" i="15" s="1"/>
  <c r="A13" i="15" s="1"/>
  <c r="A14" i="15" s="1"/>
  <c r="A18" i="15" s="1"/>
  <c r="A19" i="15" s="1"/>
  <c r="A20" i="15" s="1"/>
  <c r="A21" i="15" s="1"/>
  <c r="A22" i="15" s="1"/>
  <c r="A23" i="15" s="1"/>
  <c r="A24" i="15" s="1"/>
  <c r="F19" i="15"/>
  <c r="F20" i="15"/>
  <c r="F21" i="15"/>
  <c r="F22" i="15"/>
  <c r="F23" i="15"/>
  <c r="F24" i="15"/>
  <c r="F18" i="15"/>
  <c r="F9" i="15"/>
  <c r="F10" i="15"/>
  <c r="F11" i="15"/>
  <c r="F12" i="15"/>
  <c r="F13" i="15"/>
  <c r="F14" i="15"/>
  <c r="F8" i="15"/>
  <c r="G25" i="15"/>
  <c r="G29" i="15" s="1"/>
  <c r="H28" i="15"/>
  <c r="K25" i="15"/>
  <c r="K29" i="15" s="1"/>
  <c r="J25" i="15"/>
  <c r="J29" i="15" s="1"/>
  <c r="I25" i="15"/>
  <c r="H25" i="15"/>
  <c r="H29" i="15" s="1"/>
  <c r="I29" i="15" l="1"/>
  <c r="J31" i="15" s="1"/>
</calcChain>
</file>

<file path=xl/sharedStrings.xml><?xml version="1.0" encoding="utf-8"?>
<sst xmlns="http://schemas.openxmlformats.org/spreadsheetml/2006/main" count="56" uniqueCount="42">
  <si>
    <t>FOLHA DE PONTO</t>
  </si>
  <si>
    <t>Endereço 1</t>
  </si>
  <si>
    <t>Endereço 2</t>
  </si>
  <si>
    <t>Cidade, Estado, CEP</t>
  </si>
  <si>
    <t>Telefone</t>
  </si>
  <si>
    <t>Dia da Semana</t>
  </si>
  <si>
    <t>Assinatura do funcionário</t>
  </si>
  <si>
    <t>Assinatura do gerente</t>
  </si>
  <si>
    <t>Hora
Hora de entrada</t>
  </si>
  <si>
    <r>
      <t xml:space="preserve">Intervalos
</t>
    </r>
    <r>
      <rPr>
        <b/>
        <sz val="8"/>
        <color indexed="9"/>
        <rFont val="Calibri"/>
        <family val="2"/>
        <scheme val="major"/>
      </rPr>
      <t>(minutos)</t>
    </r>
  </si>
  <si>
    <t>Nome do funcionário:</t>
  </si>
  <si>
    <t>Nome do gerente:</t>
  </si>
  <si>
    <t>Data de início da semana:</t>
  </si>
  <si>
    <t>Hora
Hora de saída</t>
  </si>
  <si>
    <t>Data</t>
  </si>
  <si>
    <t>Nome da Empresa</t>
  </si>
  <si>
    <r>
      <t xml:space="preserve">Total
</t>
    </r>
    <r>
      <rPr>
        <b/>
        <sz val="8"/>
        <color indexed="9"/>
        <rFont val="Calibri"/>
        <family val="2"/>
        <scheme val="major"/>
      </rPr>
      <t>[h]: mm</t>
    </r>
  </si>
  <si>
    <t>Total</t>
  </si>
  <si>
    <t>Coluna1</t>
  </si>
  <si>
    <t>Taxa/hora:</t>
  </si>
  <si>
    <t>Total a pagar:</t>
  </si>
  <si>
    <t>Pagamento total geral:</t>
  </si>
  <si>
    <r>
      <t xml:space="preserve">Horas normais
</t>
    </r>
    <r>
      <rPr>
        <b/>
        <sz val="8"/>
        <color indexed="9"/>
        <rFont val="Calibri"/>
        <family val="2"/>
        <scheme val="major"/>
      </rPr>
      <t>[h]: mm</t>
    </r>
  </si>
  <si>
    <t>Horas normais</t>
  </si>
  <si>
    <r>
      <t xml:space="preserve">Horas extras
</t>
    </r>
    <r>
      <rPr>
        <b/>
        <sz val="8"/>
        <color indexed="9"/>
        <rFont val="Calibri"/>
        <family val="2"/>
        <scheme val="major"/>
      </rPr>
      <t>[h]: mm</t>
    </r>
  </si>
  <si>
    <t>Horas extras</t>
  </si>
  <si>
    <r>
      <t xml:space="preserve">Licença médica
</t>
    </r>
    <r>
      <rPr>
        <b/>
        <sz val="8"/>
        <color indexed="9"/>
        <rFont val="Calibri"/>
        <family val="2"/>
        <scheme val="major"/>
      </rPr>
      <t>[h]: mm</t>
    </r>
  </si>
  <si>
    <t>Licença médica</t>
  </si>
  <si>
    <r>
      <t xml:space="preserve">Feriado
</t>
    </r>
    <r>
      <rPr>
        <b/>
        <sz val="8"/>
        <color indexed="9"/>
        <rFont val="Calibri"/>
        <family val="2"/>
        <scheme val="major"/>
      </rPr>
      <t>[h]: mm</t>
    </r>
  </si>
  <si>
    <t>Feriado</t>
  </si>
  <si>
    <r>
      <t xml:space="preserve">Férias
</t>
    </r>
    <r>
      <rPr>
        <b/>
        <sz val="8"/>
        <color indexed="9"/>
        <rFont val="Calibri"/>
        <family val="2"/>
        <scheme val="major"/>
      </rPr>
      <t>[h]: mm</t>
    </r>
  </si>
  <si>
    <t>Férias</t>
  </si>
  <si>
    <t>MODELOS DE FOLHA DE PONTO POR VERTEX42.COM</t>
  </si>
  <si>
    <t>https://www.vertex42.com/ExcelTemplates/Timesheets.HTML</t>
  </si>
  <si>
    <t>← Atualize a data de início da semana</t>
  </si>
  <si>
    <t>← Oculte a segunda semana se você quiser uma folha de ponto semanal em vez de quinzenal</t>
  </si>
  <si>
    <t>← Exclua as linhas de taxa e pagamento se não forem necessárias</t>
  </si>
  <si>
    <t>Guia para leitores de tela</t>
  </si>
  <si>
    <t xml:space="preserve">Há 2 planilhas nesta pasta de trabalho. 
FolhaDePonto
Sobre
As instruções para cada planilha estão na coluna A, começando na célula A1 de cada planilha. Elas são gravados como mensagens de entrada em cada célula. Cada etapa orienta você pelas informações nessa linha. Cada etapa subsequente continua na célula A2, A3 e assim por diante, caso isso não seja orientado explicitamente. Por exemplo, o texto da instrução pode mostrar "continua na célula A6" para a próxima etapa. 
Para remover essas instruções da planilha, vá para Dados &gt; Ferramentas de dados &gt; Validação de dados &gt; Mensagem de entrada e exclua-as.
</t>
  </si>
  <si>
    <t>Sobre Vertex42</t>
  </si>
  <si>
    <t>O Vertex42.com oferece mais de 300 modelos profissionais de planilha para uso corporativo, doméstico e educacional, a maioria deles com download gratuito. O conjunto de modelos inclui vários calendários, planejadores e agendas, bem como planilhas de finanças pessoais para orçamento, redução de débito e amortização de empréstimo.</t>
  </si>
  <si>
    <t>As empresas encontrarão faturas, folhas de ponto, controladores de estoque, demonstrativos financeiros e modelos de planejamento de projetos. Professores e alunos encontrarão recursos como cronogramas de aula, planilhas de notas e planilhas de participação. Organize sua vida familiar com planejadores de refeições, listas de verificação e registros de exercícios. Cada modelo é completamente pesquisado, refinado e aprimorado ao longo do tempo com o feedback de milhares de usuários.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</si>
</sst>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R$&quot;\ * #,##0_-;\-&quot;R$&quot;\ * #,##0_-;_-&quot;R$&quot;\ * &quot;-&quot;_-;_-@_-"/>
    <numFmt numFmtId="44" formatCode="_-&quot;R$&quot;\ * #,##0.00_-;\-&quot;R$&quot;\ * #,##0.00_-;_-&quot;R$&quot;\ * &quot;-&quot;??_-;_-@_-"/>
    <numFmt numFmtId="43" formatCode="_-* #,##0.00_-;\-* #,##0.00_-;_-* &quot;-&quot;??_-;_-@_-"/>
    <numFmt numFmtId="164" formatCode="[&lt;=9999999]###\-####;\(###\)\ ###\-####"/>
    <numFmt numFmtId="165" formatCode="ddd\ d/m"/>
    <numFmt numFmtId="166" formatCode="h:mm;@"/>
    <numFmt numFmtId="168" formatCode="[h]:mm"/>
  </numFmts>
  <fonts count="41" x14ac:knownFonts="1">
    <font>
      <sz val="10"/>
      <name val="Calibri"/>
      <family val="2"/>
      <scheme val="minor"/>
    </font>
    <font>
      <sz val="10"/>
      <name val="Verdana"/>
      <family val="2"/>
    </font>
    <font>
      <u/>
      <sz val="10"/>
      <color indexed="12"/>
      <name val="Arial"/>
      <family val="2"/>
    </font>
    <font>
      <sz val="10"/>
      <name val="Tahoma"/>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Calibri"/>
      <family val="2"/>
      <scheme val="minor"/>
    </font>
    <font>
      <b/>
      <sz val="11"/>
      <name val="Calibri"/>
      <family val="2"/>
      <scheme val="minor"/>
    </font>
    <font>
      <b/>
      <sz val="10"/>
      <name val="Calibri"/>
      <family val="2"/>
      <scheme val="minor"/>
    </font>
    <font>
      <b/>
      <sz val="10"/>
      <color indexed="9"/>
      <name val="Calibri"/>
      <family val="2"/>
      <scheme val="major"/>
    </font>
    <font>
      <b/>
      <sz val="8"/>
      <color indexed="9"/>
      <name val="Calibri"/>
      <family val="2"/>
      <scheme val="major"/>
    </font>
    <font>
      <b/>
      <sz val="14"/>
      <name val="Calibri"/>
      <family val="2"/>
      <scheme val="minor"/>
    </font>
    <font>
      <sz val="11"/>
      <name val="Calibri"/>
      <family val="2"/>
      <scheme val="minor"/>
    </font>
    <font>
      <sz val="20"/>
      <name val="Calibri"/>
      <family val="2"/>
      <scheme val="major"/>
    </font>
    <font>
      <b/>
      <sz val="12"/>
      <color theme="4" tint="-0.499984740745262"/>
      <name val="Calibri"/>
      <family val="2"/>
      <scheme val="minor"/>
    </font>
    <font>
      <b/>
      <sz val="14"/>
      <color theme="4" tint="-0.499984740745262"/>
      <name val="Calibri"/>
      <family val="2"/>
      <scheme val="minor"/>
    </font>
    <font>
      <sz val="11"/>
      <color rgb="FF1D2129"/>
      <name val="Calibri"/>
      <family val="2"/>
      <scheme val="minor"/>
    </font>
    <font>
      <b/>
      <sz val="20"/>
      <color theme="4" tint="-0.249977111117893"/>
      <name val="Calibri"/>
      <family val="2"/>
      <scheme val="major"/>
    </font>
    <font>
      <b/>
      <sz val="10"/>
      <color theme="1" tint="0.34998626667073579"/>
      <name val="Calibri"/>
      <family val="2"/>
      <scheme val="minor"/>
    </font>
    <font>
      <sz val="10"/>
      <color theme="1" tint="0.499984740745262"/>
      <name val="Calibri"/>
      <family val="2"/>
      <scheme val="minor"/>
    </font>
    <font>
      <sz val="11"/>
      <color theme="1" tint="0.499984740745262"/>
      <name val="Calibri"/>
      <family val="2"/>
      <scheme val="minor"/>
    </font>
    <font>
      <sz val="10"/>
      <color theme="1" tint="0.34998626667073579"/>
      <name val="Calibri"/>
      <family val="2"/>
      <scheme val="minor"/>
    </font>
    <font>
      <b/>
      <sz val="12"/>
      <color theme="1" tint="0.34998626667073579"/>
      <name val="Calibri"/>
      <family val="2"/>
      <scheme val="minor"/>
    </font>
    <font>
      <b/>
      <sz val="20"/>
      <color theme="4" tint="-0.499984740745262"/>
      <name val="Calibri"/>
      <family val="2"/>
      <scheme val="minor"/>
    </font>
    <font>
      <b/>
      <sz val="11"/>
      <name val="Calibri"/>
      <family val="2"/>
      <scheme val="major"/>
    </font>
    <font>
      <b/>
      <sz val="36"/>
      <color theme="4" tint="-0.24994659260841701"/>
      <name val="Calibri"/>
      <family val="2"/>
      <scheme val="major"/>
    </font>
    <font>
      <sz val="10"/>
      <color theme="0"/>
      <name val="Calibri"/>
      <family val="2"/>
      <scheme val="minor"/>
    </font>
    <font>
      <u/>
      <sz val="10"/>
      <color theme="11"/>
      <name val="Calibri"/>
      <family val="2"/>
      <scheme val="minor"/>
    </font>
  </fonts>
  <fills count="25">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right/>
      <top style="thin">
        <color indexed="64"/>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right/>
      <top style="hair">
        <color theme="0" tint="-0.24994659260841701"/>
      </top>
      <bottom style="thin">
        <color theme="4" tint="-0.24994659260841701"/>
      </bottom>
      <diagonal/>
    </border>
    <border>
      <left/>
      <right/>
      <top style="hair">
        <color theme="0" tint="-0.24994659260841701"/>
      </top>
      <bottom/>
      <diagonal/>
    </border>
    <border>
      <left/>
      <right/>
      <top style="thin">
        <color indexed="64"/>
      </top>
      <bottom style="thin">
        <color indexed="64"/>
      </bottom>
      <diagonal/>
    </border>
  </borders>
  <cellStyleXfs count="52">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38" fillId="0" borderId="0" applyNumberFormat="0" applyFill="0" applyProtection="0">
      <alignment vertical="center"/>
    </xf>
    <xf numFmtId="0" fontId="36" fillId="0" borderId="0" applyNumberFormat="0" applyFill="0" applyProtection="0">
      <alignment horizontal="right" vertical="center"/>
    </xf>
    <xf numFmtId="0" fontId="20" fillId="0" borderId="0" applyNumberFormat="0" applyFill="0" applyProtection="0">
      <alignment wrapText="1"/>
    </xf>
    <xf numFmtId="0" fontId="37" fillId="0" borderId="0" applyNumberFormat="0" applyFill="0" applyProtection="0">
      <alignment horizontal="right"/>
    </xf>
    <xf numFmtId="0" fontId="2" fillId="0" borderId="0" applyNumberFormat="0" applyFill="0" applyBorder="0" applyAlignment="0" applyProtection="0">
      <alignment vertical="top"/>
      <protection locked="0"/>
    </xf>
    <xf numFmtId="0" fontId="11" fillId="11" borderId="1" applyNumberFormat="0" applyAlignment="0" applyProtection="0"/>
    <xf numFmtId="0" fontId="12" fillId="0" borderId="3" applyNumberFormat="0" applyFill="0" applyAlignment="0" applyProtection="0"/>
    <xf numFmtId="0" fontId="13" fillId="5" borderId="0" applyNumberFormat="0" applyBorder="0" applyAlignment="0" applyProtection="0"/>
    <xf numFmtId="0" fontId="14" fillId="5" borderId="4" applyNumberFormat="0" applyFont="0" applyAlignment="0" applyProtection="0"/>
    <xf numFmtId="0" fontId="15" fillId="17" borderId="5" applyNumberFormat="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0" applyNumberFormat="0" applyFill="0" applyBorder="0" applyAlignment="0" applyProtection="0"/>
    <xf numFmtId="164" fontId="20" fillId="0" borderId="0" applyFont="0" applyFill="0" applyBorder="0" applyAlignment="0">
      <alignment vertical="center"/>
    </xf>
    <xf numFmtId="14" fontId="20" fillId="0" borderId="7">
      <alignment horizontal="center"/>
    </xf>
    <xf numFmtId="0" fontId="39" fillId="0" borderId="0"/>
    <xf numFmtId="43" fontId="21" fillId="0" borderId="0" applyFill="0" applyBorder="0" applyProtection="0">
      <alignment vertical="center"/>
    </xf>
    <xf numFmtId="0" fontId="40" fillId="0" borderId="0" applyNumberFormat="0" applyFill="0" applyBorder="0" applyAlignment="0" applyProtection="0"/>
    <xf numFmtId="42" fontId="19" fillId="0" borderId="0" applyFont="0" applyFill="0" applyBorder="0" applyAlignment="0" applyProtection="0"/>
    <xf numFmtId="9" fontId="19" fillId="0" borderId="0" applyFont="0" applyFill="0" applyBorder="0" applyAlignment="0" applyProtection="0"/>
  </cellStyleXfs>
  <cellXfs count="59">
    <xf numFmtId="0" fontId="0" fillId="0" borderId="0" xfId="0"/>
    <xf numFmtId="0" fontId="3" fillId="0" borderId="0" xfId="0" applyFont="1"/>
    <xf numFmtId="0" fontId="0" fillId="0" borderId="0" xfId="0" applyAlignment="1">
      <alignment vertical="center"/>
    </xf>
    <xf numFmtId="0" fontId="19" fillId="0" borderId="0" xfId="0" applyFont="1"/>
    <xf numFmtId="0" fontId="19" fillId="0" borderId="0" xfId="0" applyFont="1" applyAlignment="1">
      <alignment vertical="center"/>
    </xf>
    <xf numFmtId="0" fontId="21" fillId="0" borderId="0" xfId="0" applyFont="1" applyAlignment="1">
      <alignment vertical="center"/>
    </xf>
    <xf numFmtId="0" fontId="22" fillId="22" borderId="0" xfId="0" applyFont="1" applyFill="1" applyAlignment="1">
      <alignment horizontal="center" vertical="center" wrapText="1"/>
    </xf>
    <xf numFmtId="0" fontId="20" fillId="0" borderId="0" xfId="0" applyFont="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7" fillId="24" borderId="0" xfId="0" applyFont="1" applyFill="1" applyAlignment="1">
      <alignment horizontal="center" vertical="center"/>
    </xf>
    <xf numFmtId="0" fontId="29" fillId="0" borderId="0" xfId="0" applyFont="1" applyAlignment="1">
      <alignment vertical="top" wrapText="1"/>
    </xf>
    <xf numFmtId="0" fontId="19" fillId="0" borderId="0" xfId="0" applyFont="1" applyAlignment="1">
      <alignment vertical="top"/>
    </xf>
    <xf numFmtId="0" fontId="26" fillId="0" borderId="0" xfId="0" applyFont="1"/>
    <xf numFmtId="0" fontId="21" fillId="0" borderId="0" xfId="0" applyFont="1" applyAlignment="1">
      <alignment horizontal="left" vertical="center"/>
    </xf>
    <xf numFmtId="0" fontId="31" fillId="0" borderId="0" xfId="0" applyFont="1"/>
    <xf numFmtId="0" fontId="32" fillId="0" borderId="0" xfId="36" applyFont="1" applyAlignment="1" applyProtection="1">
      <alignment vertical="center"/>
    </xf>
    <xf numFmtId="0" fontId="34" fillId="0" borderId="0" xfId="0" applyFont="1" applyAlignment="1">
      <alignment vertical="center"/>
    </xf>
    <xf numFmtId="0" fontId="35" fillId="0" borderId="0" xfId="36" applyFont="1" applyAlignment="1" applyProtection="1">
      <alignment horizontal="left" vertical="center"/>
    </xf>
    <xf numFmtId="0" fontId="19" fillId="23" borderId="9" xfId="0" applyFont="1" applyFill="1" applyBorder="1" applyAlignment="1">
      <alignment horizontal="center" vertical="center"/>
    </xf>
    <xf numFmtId="0" fontId="19" fillId="23" borderId="10" xfId="0" applyFont="1" applyFill="1" applyBorder="1" applyAlignment="1">
      <alignment horizontal="center" vertical="center"/>
    </xf>
    <xf numFmtId="14" fontId="19" fillId="0" borderId="7" xfId="0" applyNumberFormat="1" applyFont="1" applyBorder="1" applyAlignment="1">
      <alignment horizontal="left" shrinkToFit="1"/>
    </xf>
    <xf numFmtId="0" fontId="19" fillId="23" borderId="12" xfId="0" applyFont="1" applyFill="1" applyBorder="1" applyAlignment="1">
      <alignment horizontal="center" vertical="center"/>
    </xf>
    <xf numFmtId="0" fontId="19" fillId="0" borderId="8" xfId="0" applyFont="1" applyBorder="1" applyAlignment="1">
      <alignment vertical="top"/>
    </xf>
    <xf numFmtId="0" fontId="30" fillId="0" borderId="0" xfId="0" applyFont="1"/>
    <xf numFmtId="0" fontId="33" fillId="0" borderId="0" xfId="36" applyFont="1" applyAlignment="1" applyProtection="1">
      <alignment horizontal="left" vertical="top"/>
    </xf>
    <xf numFmtId="0" fontId="19" fillId="0" borderId="0" xfId="0" applyFont="1" applyAlignment="1">
      <alignment horizontal="left" vertical="top"/>
    </xf>
    <xf numFmtId="0" fontId="25" fillId="0" borderId="0" xfId="0" applyFont="1" applyAlignment="1">
      <alignment vertical="top" wrapText="1"/>
    </xf>
    <xf numFmtId="0" fontId="0" fillId="0" borderId="0" xfId="0" applyAlignment="1">
      <alignment horizontal="center" vertical="center" wrapText="1"/>
    </xf>
    <xf numFmtId="0" fontId="0" fillId="0" borderId="0" xfId="0" applyAlignment="1">
      <alignment horizontal="right" vertical="center" wrapText="1"/>
    </xf>
    <xf numFmtId="43" fontId="19" fillId="0" borderId="0" xfId="28" applyFont="1" applyAlignment="1">
      <alignment horizontal="right" vertical="center" shrinkToFit="1"/>
    </xf>
    <xf numFmtId="0" fontId="34" fillId="0" borderId="0" xfId="0" applyFont="1"/>
    <xf numFmtId="0" fontId="0" fillId="0" borderId="0" xfId="0" applyAlignment="1">
      <alignment horizontal="right"/>
    </xf>
    <xf numFmtId="0" fontId="35" fillId="0" borderId="0" xfId="0" applyFont="1" applyAlignment="1">
      <alignment horizontal="left"/>
    </xf>
    <xf numFmtId="165" fontId="21" fillId="20" borderId="9" xfId="0" applyNumberFormat="1" applyFont="1" applyFill="1" applyBorder="1" applyAlignment="1">
      <alignment horizontal="center" vertical="center"/>
    </xf>
    <xf numFmtId="165" fontId="21" fillId="20" borderId="10" xfId="0" applyNumberFormat="1" applyFont="1" applyFill="1" applyBorder="1" applyAlignment="1">
      <alignment horizontal="center" vertical="center"/>
    </xf>
    <xf numFmtId="165" fontId="21" fillId="20" borderId="12" xfId="0" applyNumberFormat="1" applyFont="1" applyFill="1" applyBorder="1" applyAlignment="1">
      <alignment horizontal="center" vertical="center"/>
    </xf>
    <xf numFmtId="166" fontId="19" fillId="23" borderId="9" xfId="0" applyNumberFormat="1" applyFont="1" applyFill="1" applyBorder="1" applyAlignment="1">
      <alignment horizontal="center" vertical="center"/>
    </xf>
    <xf numFmtId="166" fontId="19" fillId="23" borderId="10" xfId="0" applyNumberFormat="1" applyFont="1" applyFill="1" applyBorder="1" applyAlignment="1">
      <alignment horizontal="center" vertical="center"/>
    </xf>
    <xf numFmtId="166" fontId="19" fillId="23" borderId="12" xfId="0" applyNumberFormat="1" applyFont="1" applyFill="1" applyBorder="1" applyAlignment="1">
      <alignment horizontal="center" vertical="center"/>
    </xf>
    <xf numFmtId="43" fontId="21" fillId="0" borderId="0" xfId="48">
      <alignment vertical="center"/>
    </xf>
    <xf numFmtId="43" fontId="24" fillId="21" borderId="0" xfId="29" applyNumberFormat="1" applyFont="1" applyFill="1" applyAlignment="1">
      <alignment horizontal="center" vertical="center"/>
    </xf>
    <xf numFmtId="0" fontId="19" fillId="0" borderId="7" xfId="0" applyFont="1" applyBorder="1" applyAlignment="1">
      <alignment horizontal="left"/>
    </xf>
    <xf numFmtId="0" fontId="19" fillId="0" borderId="8" xfId="0" applyFont="1" applyBorder="1" applyAlignment="1">
      <alignment horizontal="left" vertical="top"/>
    </xf>
    <xf numFmtId="14" fontId="20" fillId="0" borderId="7" xfId="0" applyNumberFormat="1" applyFont="1" applyBorder="1" applyAlignment="1">
      <alignment horizontal="center"/>
    </xf>
    <xf numFmtId="0" fontId="20" fillId="0" borderId="7" xfId="0" applyFont="1" applyBorder="1" applyAlignment="1">
      <alignment horizontal="left"/>
    </xf>
    <xf numFmtId="0" fontId="20" fillId="0" borderId="13" xfId="0" applyFont="1" applyBorder="1" applyAlignment="1">
      <alignment horizontal="left"/>
    </xf>
    <xf numFmtId="0" fontId="37" fillId="0" borderId="0" xfId="35">
      <alignment horizontal="right"/>
    </xf>
    <xf numFmtId="164" fontId="20" fillId="0" borderId="0" xfId="45" applyAlignment="1"/>
    <xf numFmtId="0" fontId="19" fillId="0" borderId="0" xfId="0" applyFont="1" applyAlignment="1">
      <alignment wrapText="1"/>
    </xf>
    <xf numFmtId="0" fontId="28" fillId="24" borderId="0" xfId="0" applyFont="1" applyFill="1" applyAlignment="1">
      <alignment horizontal="right" vertical="center" indent="1"/>
    </xf>
    <xf numFmtId="0" fontId="36" fillId="0" borderId="0" xfId="33">
      <alignment horizontal="right" vertical="center"/>
    </xf>
    <xf numFmtId="0" fontId="38" fillId="0" borderId="0" xfId="32">
      <alignment vertical="center"/>
    </xf>
    <xf numFmtId="0" fontId="20" fillId="0" borderId="0" xfId="34">
      <alignment wrapText="1"/>
    </xf>
    <xf numFmtId="168" fontId="21" fillId="20" borderId="9" xfId="0" applyNumberFormat="1" applyFont="1" applyFill="1" applyBorder="1" applyAlignment="1">
      <alignment horizontal="center" vertical="center"/>
    </xf>
    <xf numFmtId="168" fontId="19" fillId="23" borderId="9" xfId="0" applyNumberFormat="1" applyFont="1" applyFill="1" applyBorder="1" applyAlignment="1">
      <alignment horizontal="center" vertical="center"/>
    </xf>
    <xf numFmtId="168" fontId="19" fillId="23" borderId="10" xfId="0" applyNumberFormat="1" applyFont="1" applyFill="1" applyBorder="1" applyAlignment="1">
      <alignment horizontal="center" vertical="center"/>
    </xf>
    <xf numFmtId="168" fontId="19" fillId="23" borderId="11" xfId="0" applyNumberFormat="1" applyFont="1" applyFill="1" applyBorder="1" applyAlignment="1">
      <alignment horizontal="center" vertical="center"/>
    </xf>
    <xf numFmtId="168" fontId="21" fillId="21" borderId="0" xfId="0" applyNumberFormat="1" applyFont="1" applyFill="1" applyAlignment="1">
      <alignment horizontal="center" vertical="center"/>
    </xf>
  </cellXfs>
  <cellStyles count="52">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31" builtinId="26" customBuiltin="1"/>
    <cellStyle name="Cálculo" xfId="26" builtinId="22" customBuiltin="1"/>
    <cellStyle name="Célula de Verificação" xfId="27" builtinId="23" customBuiltin="1"/>
    <cellStyle name="Célula Vinculada" xfId="38" builtinId="24" customBuiltin="1"/>
    <cellStyle name="Data" xfId="46" xr:uid="{9D8879A2-0317-4883-B7B9-F97568DDD25B}"/>
    <cellStyle name="Ênfase1" xfId="19" builtinId="29" customBuiltin="1"/>
    <cellStyle name="Ênfase2" xfId="20" builtinId="33" customBuiltin="1"/>
    <cellStyle name="Ênfase3" xfId="21" builtinId="37" customBuiltin="1"/>
    <cellStyle name="Ênfase4" xfId="22" builtinId="41" customBuiltin="1"/>
    <cellStyle name="Ênfase5" xfId="23" builtinId="45" customBuiltin="1"/>
    <cellStyle name="Ênfase6" xfId="24" builtinId="49" customBuiltin="1"/>
    <cellStyle name="Entrada" xfId="37" builtinId="20" customBuiltin="1"/>
    <cellStyle name="Hiperlink" xfId="36" builtinId="8" customBuiltin="1"/>
    <cellStyle name="Hiperlink Visitado" xfId="49" builtinId="9" customBuiltin="1"/>
    <cellStyle name="Moeda" xfId="29" builtinId="4" customBuiltin="1"/>
    <cellStyle name="Moeda [0]" xfId="50" builtinId="7" customBuiltin="1"/>
    <cellStyle name="Neutro" xfId="39" builtinId="28" customBuiltin="1"/>
    <cellStyle name="Normal" xfId="0" builtinId="0" customBuiltin="1"/>
    <cellStyle name="Nota" xfId="40" builtinId="10" customBuiltin="1"/>
    <cellStyle name="Porcentagem" xfId="51" builtinId="5" customBuiltin="1"/>
    <cellStyle name="Ruim" xfId="25" builtinId="27" customBuiltin="1"/>
    <cellStyle name="Saída" xfId="41" builtinId="21" customBuiltin="1"/>
    <cellStyle name="Separador de milhares [0]" xfId="48" builtinId="6" customBuiltin="1"/>
    <cellStyle name="Telefone" xfId="45" xr:uid="{7BCD6FF3-7C07-4891-8D9B-F5450944207C}"/>
    <cellStyle name="Texto de Aviso" xfId="44" builtinId="11" customBuiltin="1"/>
    <cellStyle name="Texto Explicativo" xfId="30" builtinId="53" customBuiltin="1"/>
    <cellStyle name="texto zHidden" xfId="47" xr:uid="{E152A50A-8D88-477F-B79E-28185ECAFD82}"/>
    <cellStyle name="Título" xfId="42" builtinId="15" customBuiltin="1"/>
    <cellStyle name="Título 1" xfId="32" builtinId="16" customBuiltin="1"/>
    <cellStyle name="Título 2" xfId="33" builtinId="17" customBuiltin="1"/>
    <cellStyle name="Título 3" xfId="34" builtinId="18" customBuiltin="1"/>
    <cellStyle name="Título 4" xfId="35" builtinId="19" customBuiltin="1"/>
    <cellStyle name="Total" xfId="43" builtinId="25" customBuiltin="1"/>
    <cellStyle name="Vírgula" xfId="28" builtinId="3" customBuiltin="1"/>
  </cellStyles>
  <dxfs count="47">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i val="0"/>
        <strike val="0"/>
        <condense val="0"/>
        <extend val="0"/>
        <outline val="0"/>
        <shadow val="0"/>
        <u val="none"/>
        <vertAlign val="baseline"/>
        <sz val="10"/>
        <color auto="1"/>
        <name val="Calibri"/>
        <family val="2"/>
        <scheme val="minor"/>
      </font>
      <numFmt numFmtId="168" formatCode="[h]:mm"/>
      <fill>
        <patternFill patternType="solid">
          <fgColor indexed="64"/>
          <bgColor theme="0" tint="-4.9989318521683403E-2"/>
        </patternFill>
      </fill>
      <alignment horizontal="center" vertical="center" textRotation="0" wrapText="0" indent="0" justifyLastLine="0" shrinkToFit="0" readingOrder="0"/>
      <border diagonalUp="0" diagonalDown="0">
        <left/>
        <right/>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8"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i val="0"/>
        <strike val="0"/>
        <condense val="0"/>
        <extend val="0"/>
        <outline val="0"/>
        <shadow val="0"/>
        <u val="none"/>
        <vertAlign val="baseline"/>
        <sz val="10"/>
        <color auto="1"/>
        <name val="Calibri"/>
        <family val="2"/>
        <scheme val="minor"/>
      </font>
      <numFmt numFmtId="168" formatCode="[h]:mm"/>
      <fill>
        <patternFill patternType="solid">
          <fgColor indexed="64"/>
          <bgColor theme="0" tint="-4.9989318521683403E-2"/>
        </patternFill>
      </fill>
      <alignment horizontal="center" vertical="center" textRotation="0" wrapText="0" indent="0" justifyLastLine="0" shrinkToFit="0" readingOrder="0"/>
      <border diagonalUp="0" diagonalDown="0">
        <left/>
        <right/>
        <top/>
        <bottom style="hair">
          <color theme="0" tint="-0.24994659260841701"/>
        </bottom>
        <vertical/>
        <horizontal/>
      </border>
      <protection locked="1" hidden="0"/>
    </dxf>
    <dxf>
      <alignment horizontal="right" vertical="center" textRotation="0" wrapText="0" indent="0" justifyLastLine="0" readingOrder="0"/>
    </dxf>
    <dxf>
      <alignment horizontal="right" vertical="center" textRotation="0" wrapText="0" indent="0" justifyLastLine="0" readingOrder="0"/>
    </dxf>
    <dxf>
      <alignment horizontal="right" vertical="center" textRotation="0" wrapText="0" indent="0" justifyLastLine="0" readingOrder="0"/>
    </dxf>
    <dxf>
      <alignment horizontal="right" vertical="center" textRotation="0" wrapText="0" indent="0" justifyLastLine="0" readingOrder="0"/>
    </dxf>
    <dxf>
      <alignment horizontal="right" vertical="center" textRotation="0" wrapText="0" indent="0" justifyLastLine="0" readingOrder="0"/>
    </dxf>
    <dxf>
      <alignment horizontal="right" vertical="center" textRotation="0" wrapText="1" relativeIndent="-1" justifyLastLine="0" shrinkToFit="0" readingOrder="0"/>
    </dxf>
    <dxf>
      <font>
        <b/>
        <i val="0"/>
        <strike val="0"/>
        <condense val="0"/>
        <extend val="0"/>
        <outline val="0"/>
        <shadow val="0"/>
        <u val="none"/>
        <vertAlign val="baseline"/>
        <sz val="10"/>
        <color indexed="9"/>
        <name val="Calibri"/>
        <family val="2"/>
        <scheme val="major"/>
      </font>
      <fill>
        <patternFill patternType="solid">
          <fgColor indexed="64"/>
          <bgColor theme="4"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i val="0"/>
        <strike val="0"/>
        <condense val="0"/>
        <extend val="0"/>
        <outline val="0"/>
        <shadow val="0"/>
        <u val="none"/>
        <vertAlign val="baseline"/>
        <sz val="10"/>
        <color auto="1"/>
        <name val="Calibri"/>
        <family val="2"/>
        <scheme val="minor"/>
      </font>
      <numFmt numFmtId="165" formatCode="ddd\ d/m"/>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border outline="0">
        <bottom style="thin">
          <color theme="4" tint="-0.24994659260841701"/>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indexed="9"/>
        <name val="Calibri"/>
        <family val="2"/>
        <scheme val="major"/>
      </font>
      <fill>
        <patternFill patternType="solid">
          <fgColor indexed="64"/>
          <bgColor theme="4" tint="-0.249977111117893"/>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0"/>
        <color indexed="9"/>
        <name val="Calibri"/>
        <family val="2"/>
        <scheme val="major"/>
      </font>
      <fill>
        <patternFill patternType="solid">
          <fgColor indexed="64"/>
          <bgColor theme="4"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val="0"/>
        <i val="0"/>
        <strike val="0"/>
        <condense val="0"/>
        <extend val="0"/>
        <outline val="0"/>
        <shadow val="0"/>
        <u val="none"/>
        <vertAlign val="baseline"/>
        <sz val="10"/>
        <color auto="1"/>
        <name val="Calibri"/>
        <family val="2"/>
        <scheme val="minor"/>
      </font>
      <numFmt numFmtId="166" formatCode="h:mm;@"/>
      <fill>
        <patternFill patternType="solid">
          <fgColor indexed="64"/>
          <bgColor theme="0"/>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font>
        <b/>
        <i val="0"/>
        <strike val="0"/>
        <condense val="0"/>
        <extend val="0"/>
        <outline val="0"/>
        <shadow val="0"/>
        <u val="none"/>
        <vertAlign val="baseline"/>
        <sz val="10"/>
        <color auto="1"/>
        <name val="Calibri"/>
        <family val="2"/>
        <scheme val="minor"/>
      </font>
      <numFmt numFmtId="165" formatCode="ddd\ d/m"/>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hair">
          <color theme="0" tint="-0.24994659260841701"/>
        </top>
        <bottom style="hair">
          <color theme="0" tint="-0.24994659260841701"/>
        </bottom>
        <vertical/>
        <horizontal/>
      </border>
      <protection locked="1" hidden="0"/>
    </dxf>
    <dxf>
      <border outline="0">
        <bottom style="thin">
          <color theme="4" tint="-0.24994659260841701"/>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indexed="9"/>
        <name val="Calibri"/>
        <family val="2"/>
        <scheme val="major"/>
      </font>
      <fill>
        <patternFill patternType="solid">
          <fgColor indexed="64"/>
          <bgColor theme="4" tint="-0.249977111117893"/>
        </patternFill>
      </fill>
      <alignment horizontal="center" vertical="center" textRotation="0" wrapText="1" indent="0" justifyLastLine="0" shrinkToFit="0" readingOrder="0"/>
      <protection locked="1" hidden="0"/>
    </dxf>
    <dxf>
      <fill>
        <patternFill patternType="solid">
          <fgColor theme="4" tint="0.79998168889431442"/>
          <bgColor theme="4" tint="0.79998168889431442"/>
        </patternFill>
      </fill>
      <border>
        <bottom style="hair">
          <color theme="0" tint="-0.24994659260841701"/>
        </bottom>
        <horizontal style="hair">
          <color theme="0" tint="-0.24994659260841701"/>
        </horizontal>
      </border>
    </dxf>
    <dxf>
      <fill>
        <patternFill patternType="none">
          <fgColor indexed="64"/>
          <bgColor auto="1"/>
        </patternFill>
      </fill>
    </dxf>
    <dxf>
      <font>
        <b/>
        <color theme="1"/>
      </font>
    </dxf>
    <dxf>
      <font>
        <b val="0"/>
        <i val="0"/>
        <color theme="0"/>
      </font>
      <fill>
        <patternFill patternType="solid">
          <fgColor theme="4"/>
          <bgColor theme="4" tint="-0.24994659260841701"/>
        </patternFill>
      </fill>
    </dxf>
    <dxf>
      <font>
        <color theme="1"/>
      </font>
      <border>
        <bottom style="thin">
          <color theme="4"/>
        </bottom>
      </border>
    </dxf>
    <dxf>
      <fill>
        <patternFill patternType="none">
          <bgColor auto="1"/>
        </patternFill>
      </fill>
      <border diagonalUp="0" diagonalDown="0">
        <left/>
        <right/>
        <top/>
        <bottom/>
        <vertical/>
        <horizontal/>
      </border>
    </dxf>
    <dxf>
      <fill>
        <patternFill>
          <bgColor theme="0" tint="-4.9989318521683403E-2"/>
        </patternFill>
      </fill>
    </dxf>
    <dxf>
      <border>
        <left style="hair">
          <color theme="0" tint="-0.24994659260841701"/>
        </left>
        <right style="hair">
          <color theme="0" tint="-0.24994659260841701"/>
        </right>
        <top style="hair">
          <color theme="0" tint="-0.24994659260841701"/>
        </top>
        <vertical style="hair">
          <color theme="0" tint="-0.24994659260841701"/>
        </vertical>
        <horizontal style="hair">
          <color theme="0" tint="-0.24994659260841701"/>
        </horizontal>
      </border>
    </dxf>
    <dxf>
      <font>
        <b/>
        <i val="0"/>
        <color auto="1"/>
      </font>
      <fill>
        <patternFill patternType="none">
          <bgColor auto="1"/>
        </patternFill>
      </fill>
      <border diagonalUp="0" diagonalDown="0">
        <left/>
        <right style="hair">
          <color theme="0" tint="-0.24994659260841701"/>
        </right>
        <top/>
        <bottom/>
        <vertical/>
        <horizontal/>
      </border>
    </dxf>
    <dxf>
      <font>
        <b/>
        <color theme="0"/>
      </font>
      <fill>
        <patternFill patternType="solid">
          <fgColor theme="4"/>
          <bgColor theme="4" tint="-0.24994659260841701"/>
        </patternFill>
      </fill>
    </dxf>
    <dxf>
      <font>
        <b val="0"/>
        <i val="0"/>
        <color theme="1"/>
      </font>
    </dxf>
  </dxfs>
  <tableStyles count="2" defaultPivotStyle="PivotStyleLight16">
    <tableStyle name="Taxa por Hora2" pivot="0" count="6" xr9:uid="{775FB551-6B12-47E9-AC9D-AE48407CC9B9}">
      <tableStyleElement type="wholeTable" dxfId="46"/>
      <tableStyleElement type="headerRow" dxfId="45"/>
      <tableStyleElement type="firstColumn" dxfId="44"/>
      <tableStyleElement type="firstRowStripe" dxfId="43"/>
      <tableStyleElement type="secondRowStripe" dxfId="42"/>
      <tableStyleElement type="firstHeaderCell" dxfId="41"/>
    </tableStyle>
    <tableStyle name="Estilo de tabela da folhaDePonto" pivot="0" count="5" xr9:uid="{6041E482-EED6-49B7-BDAA-ED501CDEE87A}">
      <tableStyleElement type="wholeTable" dxfId="40"/>
      <tableStyleElement type="headerRow" dxfId="39"/>
      <tableStyleElement type="firstColumn" dxfId="38"/>
      <tableStyleElement type="firstRowStripe" dxfId="37"/>
      <tableStyleElement type="firstColumnStripe" dxfId="3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99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FF3"/>
      <rgbColor rgb="001849B5"/>
      <rgbColor rgb="0036ACA2"/>
      <rgbColor rgb="00F0BA00"/>
      <rgbColor rgb="00BCD5E1"/>
      <rgbColor rgb="0083B3C9"/>
      <rgbColor rgb="00346378"/>
      <rgbColor rgb="0087533B"/>
      <rgbColor rgb="00C0C0C0"/>
      <rgbColor rgb="00003366"/>
      <rgbColor rgb="00109618"/>
      <rgbColor rgb="00085108"/>
      <rgbColor rgb="00635100"/>
      <rgbColor rgb="0023414F"/>
      <rgbColor rgb="00E1C8BC"/>
      <rgbColor rgb="005937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timesheets.html?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timesheets.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104775</xdr:rowOff>
    </xdr:from>
    <xdr:to>
      <xdr:col>12</xdr:col>
      <xdr:colOff>1905000</xdr:colOff>
      <xdr:row>0</xdr:row>
      <xdr:rowOff>533400</xdr:rowOff>
    </xdr:to>
    <xdr:pic>
      <xdr:nvPicPr>
        <xdr:cNvPr id="4" name="Imagem 3" descr="Logotipo da Vertex42">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39000" y="1047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Imagem 1" descr="Logotipo da Vertex42">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67550" y="95250"/>
          <a:ext cx="1905000" cy="4286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5539C7-6614-4324-B8A3-2FCC3BF1A317}" name="HorasSemana1" displayName="HorasSemana1" ref="A7:D14" totalsRowShown="0" headerRowDxfId="35" dataDxfId="34" tableBorderDxfId="33">
  <autoFilter ref="A7:D14" xr:uid="{E10A4982-6DC5-4879-AEB0-7CD24C647365}">
    <filterColumn colId="0" hiddenButton="1"/>
    <filterColumn colId="1" hiddenButton="1"/>
    <filterColumn colId="2" hiddenButton="1"/>
    <filterColumn colId="3" hiddenButton="1"/>
  </autoFilter>
  <tableColumns count="4">
    <tableColumn id="1" xr3:uid="{190B07CD-9F05-463A-BC91-7CBD9D46B2DC}" name="Dia da Semana" dataDxfId="32">
      <calculatedColumnFormula>A7+1</calculatedColumnFormula>
    </tableColumn>
    <tableColumn id="2" xr3:uid="{246B2CC2-2B22-4BC0-A2EC-BECFF2982E0C}" name="Hora_x000a_Hora de entrada" dataDxfId="31"/>
    <tableColumn id="3" xr3:uid="{6F65ADD7-35CE-4B83-AE46-13F67FC9F37B}" name="Intervalos_x000a_(minutos)" dataDxfId="30"/>
    <tableColumn id="4" xr3:uid="{751BE875-F656-4BE3-A513-3CE9F2CDBAE5}" name="Hora_x000a_Hora de saída" dataDxfId="29"/>
  </tableColumns>
  <tableStyleInfo name="TableStyleMedium2" showFirstColumn="1" showLastColumn="0" showRowStripes="1" showColumnStripes="0"/>
  <extLst>
    <ext xmlns:x14="http://schemas.microsoft.com/office/spreadsheetml/2009/9/main" uri="{504A1905-F514-4f6f-8877-14C23A59335A}">
      <x14:table altTextSummary="Controle as horas de cada dia da semana na tabela. A coluna &quot;Dia da semana&quot; usa o dia de início da semana inserido na célula H4 como o primeiro dia da seman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2816F0-543F-433C-994E-34511C77A530}" name="IntervaloSemana1" displayName="IntervaloSemana1" ref="F7:K14" totalsRowShown="0" headerRowDxfId="28" dataDxfId="7">
  <autoFilter ref="F7:K14" xr:uid="{C7946D40-1373-4344-834A-34D082D7662E}">
    <filterColumn colId="0" hiddenButton="1"/>
    <filterColumn colId="1" hiddenButton="1"/>
    <filterColumn colId="2" hiddenButton="1"/>
    <filterColumn colId="3" hiddenButton="1"/>
    <filterColumn colId="4" hiddenButton="1"/>
    <filterColumn colId="5" hiddenButton="1"/>
  </autoFilter>
  <tableColumns count="6">
    <tableColumn id="1" xr3:uid="{6614CBB3-4212-476B-A68B-BDCD0C62C21C}" name="Total_x000a_[h]: mm" dataDxfId="13">
      <calculatedColumnFormula>MROUND((IF(OR(B8="",D8=""),0,IF(D8&lt;B8,D8+1-B8,D8-B8))-C8/1440),1/1440)</calculatedColumnFormula>
    </tableColumn>
    <tableColumn id="2" xr3:uid="{59BFD623-32D7-41A7-876C-DC30F237A3C1}" name="Horas normais_x000a_[h]: mm" dataDxfId="12"/>
    <tableColumn id="3" xr3:uid="{BC5185F3-BC05-4AF9-83F5-457177271D1C}" name="Horas extras_x000a_[h]: mm" dataDxfId="11"/>
    <tableColumn id="4" xr3:uid="{BA9FADD4-9CD7-490B-A73D-26DFE1594B4A}" name="Licença médica_x000a_[h]: mm" dataDxfId="10"/>
    <tableColumn id="5" xr3:uid="{262E2356-E5D2-41AD-8919-B71988181056}" name="Feriado_x000a_[h]: mm" dataDxfId="9"/>
    <tableColumn id="6" xr3:uid="{FD71D99B-5969-4D1B-B038-07613CF9228E}" name="Férias_x000a_[h]: mm" dataDxfId="8"/>
  </tableColumns>
  <tableStyleInfo name="TableStyleMedium2" showFirstColumn="1" showLastColumn="0" showRowStripes="1" showColumnStripes="0"/>
  <extLst>
    <ext xmlns:x14="http://schemas.microsoft.com/office/spreadsheetml/2009/9/main" uri="{504A1905-F514-4f6f-8877-14C23A59335A}">
      <x14:table altTextSummary="Divida as horas em Horas normais, Horas extras, Licença médica, Feriados e Férias nesta tabela. A coluna G da tabela calcula automaticamente o tempo total em cada dia da semana. O total da semana é calculado automaticamente para cada categoria imediatamente abaixo da tabela."/>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E9F439-BCBA-433C-B159-4BAFDA05F0EF}" name="HorasSemana2" displayName="HorasSemana2" ref="A17:D24" totalsRowShown="0" headerRowDxfId="27" dataDxfId="26" tableBorderDxfId="25">
  <autoFilter ref="A17:D24" xr:uid="{042AB274-B97B-41F5-8F67-3A0C22AE718C}">
    <filterColumn colId="0" hiddenButton="1"/>
    <filterColumn colId="1" hiddenButton="1"/>
    <filterColumn colId="2" hiddenButton="1"/>
    <filterColumn colId="3" hiddenButton="1"/>
  </autoFilter>
  <tableColumns count="4">
    <tableColumn id="1" xr3:uid="{3D04EA17-D67B-4FF5-AE8F-3C4501211381}" name="Dia da Semana" dataDxfId="24">
      <calculatedColumnFormula>A17+1</calculatedColumnFormula>
    </tableColumn>
    <tableColumn id="2" xr3:uid="{BCC6F48D-C6D2-4D1C-9C72-68418FF1D1D1}" name="Hora_x000a_Hora de entrada" dataDxfId="23"/>
    <tableColumn id="3" xr3:uid="{2AB5FEA2-436C-4712-BC1F-76D8785BC4CB}" name="Intervalos_x000a_(minutos)" dataDxfId="22"/>
    <tableColumn id="4" xr3:uid="{7902BB71-D1CD-4EC4-BED2-0A23C5CE00F2}" name="Hora_x000a_Hora de saída" dataDxfId="21"/>
  </tableColumns>
  <tableStyleInfo name="TableStyleMedium2" showFirstColumn="1" showLastColumn="0" showRowStripes="1" showColumnStripes="0"/>
  <extLst>
    <ext xmlns:x14="http://schemas.microsoft.com/office/spreadsheetml/2009/9/main" uri="{504A1905-F514-4f6f-8877-14C23A59335A}">
      <x14:table altTextSummary="Controle as horas de cada dia da segunda semana nesta tabela. O dia de início da semana vem logo após o último dia da semana anterior registrado na tabela Horários da Semana 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AD4DFC-2CD1-4792-B7D3-DF944748F7F4}" name="IntervaloSemana2" displayName="IntervaloSemana2" ref="F17:K24" totalsRowShown="0" headerRowDxfId="20" dataDxfId="0">
  <autoFilter ref="F17:K24" xr:uid="{A44E8DD1-E48F-486F-8ACA-EBA1479FCFE1}">
    <filterColumn colId="0" hiddenButton="1"/>
    <filterColumn colId="1" hiddenButton="1"/>
    <filterColumn colId="2" hiddenButton="1"/>
    <filterColumn colId="3" hiddenButton="1"/>
    <filterColumn colId="4" hiddenButton="1"/>
    <filterColumn colId="5" hiddenButton="1"/>
  </autoFilter>
  <tableColumns count="6">
    <tableColumn id="1" xr3:uid="{1988A15C-4BA8-4142-86FB-A6C0EE7DB363}" name="Total_x000a_[h]: mm" dataDxfId="6">
      <calculatedColumnFormula>MROUND((IF(OR(B18="",D18=""),0,IF(D18&lt;B18,D18+1-B18,D18-B18))-C18/1440),1/1440)</calculatedColumnFormula>
    </tableColumn>
    <tableColumn id="2" xr3:uid="{D83BC574-D19E-4A38-B74A-DBB7077A3F47}" name="Horas normais_x000a_[h]: mm" dataDxfId="5"/>
    <tableColumn id="3" xr3:uid="{BB4E3C4E-F96F-4A73-AE63-30F72E93F87C}" name="Horas extras_x000a_[h]: mm" dataDxfId="4"/>
    <tableColumn id="4" xr3:uid="{D0989223-D47C-4886-A250-E68512C37A87}" name="Licença médica_x000a_[h]: mm" dataDxfId="3"/>
    <tableColumn id="5" xr3:uid="{08B2B68A-21F4-4897-89DF-8226A098DD8A}" name="Feriado_x000a_[h]: mm" dataDxfId="2"/>
    <tableColumn id="6" xr3:uid="{D2CDB383-0ABA-4980-A10D-E413B7B160E5}" name="Férias_x000a_[h]: mm" dataDxfId="1"/>
  </tableColumns>
  <tableStyleInfo name="TableStyleMedium2" showFirstColumn="1" showLastColumn="0" showRowStripes="1" showColumnStripes="0"/>
  <extLst>
    <ext xmlns:x14="http://schemas.microsoft.com/office/spreadsheetml/2009/9/main" uri="{504A1905-F514-4f6f-8877-14C23A59335A}">
      <x14:table altTextSummary="Divida as horas em Horas normais, Horas extras, Licença médica, Feriados e Férias nesta tabela para acompanhamento das horas da segunda semana. A coluna G da tabela calcula automaticamente o tempo total em cada dia da semana. O total da semana é calculado automaticamente para cada categoria imediatamente abaixo da tabela."/>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5ADD69-B923-4124-BA0F-F0A87BFFAB8C}" name="TaxaPorHora" displayName="TaxaPorHora" ref="F27:K29" totalsRowShown="0">
  <autoFilter ref="F27:K29" xr:uid="{706249EA-B432-41B9-A04B-7D8A3AFA0A60}">
    <filterColumn colId="0" hiddenButton="1"/>
    <filterColumn colId="1" hiddenButton="1"/>
    <filterColumn colId="2" hiddenButton="1"/>
    <filterColumn colId="3" hiddenButton="1"/>
    <filterColumn colId="4" hiddenButton="1"/>
    <filterColumn colId="5" hiddenButton="1"/>
  </autoFilter>
  <tableColumns count="6">
    <tableColumn id="1" xr3:uid="{BD59BE1B-C83E-42A4-96F2-465DEFAB470E}" name="Coluna1" dataDxfId="19"/>
    <tableColumn id="2" xr3:uid="{069F8AEE-8755-45F7-8979-AE6E8F82BA6E}" name="Horas normais" dataDxfId="18">
      <calculatedColumnFormula>ROUND((G24+G14)*24*G27,2)</calculatedColumnFormula>
    </tableColumn>
    <tableColumn id="3" xr3:uid="{226B57E1-FB02-4033-A5BE-9DA8E24BB60D}" name="Horas extras" dataDxfId="17">
      <calculatedColumnFormula>ROUND((H24+H14)*24*H27,2)</calculatedColumnFormula>
    </tableColumn>
    <tableColumn id="4" xr3:uid="{6EE04012-C2D5-4A70-8F77-F47EFBB2A20E}" name="Licença médica" dataDxfId="16">
      <calculatedColumnFormula>ROUND((I24+I14)*24*I27,2)</calculatedColumnFormula>
    </tableColumn>
    <tableColumn id="5" xr3:uid="{919C7435-5B52-4BF0-A776-D8CBE5F5967A}" name="Feriado" dataDxfId="15">
      <calculatedColumnFormula>ROUND((J24+J14)*24*J27,2)</calculatedColumnFormula>
    </tableColumn>
    <tableColumn id="6" xr3:uid="{35FA5A78-FAF8-4870-A653-E29A9BB3A0AA}" name="Férias" dataDxfId="14">
      <calculatedColumnFormula>ROUND((K24+K14)*24*K27,2)</calculatedColumnFormula>
    </tableColumn>
  </tableColumns>
  <tableStyleInfo name="Taxa por Hora2" showFirstColumn="1" showLastColumn="0" showRowStripes="1" showColumnStripes="0"/>
  <extLst>
    <ext xmlns:x14="http://schemas.microsoft.com/office/spreadsheetml/2009/9/main" uri="{504A1905-F514-4f6f-8877-14C23A59335A}">
      <x14:table altTextSummary="Insira a taxa por hora nesta tabela para Horas normais, Horas extras, horas de Licença médica, de Feriado e de Férias. O Total do pagamento é calculado automaticament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1.bin"/><Relationship Id="rId7" Type="http://schemas.openxmlformats.org/officeDocument/2006/relationships/table" Target="../tables/table3.xml"/><Relationship Id="rId2" Type="http://schemas.openxmlformats.org/officeDocument/2006/relationships/hyperlink" Target="https://www.vertex42.com/ExcelTemplates/timesheets.html?utm_source=ms&amp;utm_medium=file&amp;utm_campaign=office&amp;utm_content=text" TargetMode="External"/><Relationship Id="rId1" Type="http://schemas.openxmlformats.org/officeDocument/2006/relationships/hyperlink" Target="https://www.vertex42.com/ExcelTemplates/timesheets.html?utm_source=ms&amp;utm_medium=file&amp;utm_campaign=office&amp;utm_content=url"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 Id="rId9"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ExcelTemplates/timesheets.html?utm_source=ms&amp;utm_medium=file&amp;utm_campaign=office&amp;utm_content=text" TargetMode="External"/><Relationship Id="rId1" Type="http://schemas.openxmlformats.org/officeDocument/2006/relationships/hyperlink" Target="https://www.vertex42.com/ExcelTemplates/timesheets.html?utm_source=ms&amp;utm_medium=file&amp;utm_campaign=office&amp;utm_content=ur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N33"/>
  <sheetViews>
    <sheetView showGridLines="0" tabSelected="1" workbookViewId="0">
      <selection sqref="A1:E1"/>
    </sheetView>
  </sheetViews>
  <sheetFormatPr defaultColWidth="9.140625" defaultRowHeight="30" customHeight="1" x14ac:dyDescent="0.2"/>
  <cols>
    <col min="1" max="1" width="13" style="3" customWidth="1"/>
    <col min="2" max="4" width="14.7109375" style="3" customWidth="1"/>
    <col min="5" max="5" width="2.5703125" style="3" customWidth="1"/>
    <col min="6" max="6" width="11.140625" style="3" customWidth="1"/>
    <col min="7" max="9" width="12.85546875" style="3" customWidth="1"/>
    <col min="10" max="11" width="11.140625" style="3" customWidth="1"/>
    <col min="12" max="12" width="2.7109375" customWidth="1"/>
    <col min="13" max="13" width="35.42578125" customWidth="1"/>
  </cols>
  <sheetData>
    <row r="1" spans="1:14" ht="54.95" customHeight="1" x14ac:dyDescent="0.2">
      <c r="A1" s="52" t="s">
        <v>0</v>
      </c>
      <c r="B1" s="52"/>
      <c r="C1" s="52"/>
      <c r="D1" s="52"/>
      <c r="E1" s="52"/>
      <c r="F1" s="51" t="s">
        <v>15</v>
      </c>
      <c r="G1" s="51"/>
      <c r="H1" s="51"/>
      <c r="I1" s="51"/>
      <c r="J1" s="51"/>
      <c r="K1" s="51"/>
      <c r="M1" s="1"/>
      <c r="N1" s="1"/>
    </row>
    <row r="2" spans="1:14" ht="30" customHeight="1" x14ac:dyDescent="0.25">
      <c r="A2" s="53" t="s">
        <v>1</v>
      </c>
      <c r="B2" s="53"/>
      <c r="C2" s="53"/>
      <c r="D2" s="47" t="s">
        <v>10</v>
      </c>
      <c r="E2" s="47"/>
      <c r="F2" s="47"/>
      <c r="G2" s="45"/>
      <c r="H2" s="45"/>
      <c r="I2" s="45"/>
      <c r="J2" s="45"/>
      <c r="K2" s="45"/>
      <c r="M2" s="15" t="s">
        <v>32</v>
      </c>
      <c r="N2" s="16"/>
    </row>
    <row r="3" spans="1:14" ht="30" customHeight="1" x14ac:dyDescent="0.25">
      <c r="A3" s="53" t="s">
        <v>2</v>
      </c>
      <c r="B3" s="53"/>
      <c r="C3" s="53"/>
      <c r="D3" s="47" t="s">
        <v>11</v>
      </c>
      <c r="E3" s="47"/>
      <c r="F3" s="47"/>
      <c r="G3" s="46"/>
      <c r="H3" s="46"/>
      <c r="I3" s="46"/>
      <c r="J3" s="46"/>
      <c r="K3" s="46"/>
      <c r="M3" s="16" t="s">
        <v>33</v>
      </c>
      <c r="N3" s="2"/>
    </row>
    <row r="4" spans="1:14" ht="30" customHeight="1" x14ac:dyDescent="0.25">
      <c r="A4" s="53" t="s">
        <v>3</v>
      </c>
      <c r="B4" s="53"/>
      <c r="C4" s="53"/>
      <c r="D4" s="47" t="s">
        <v>12</v>
      </c>
      <c r="E4" s="47"/>
      <c r="F4" s="47"/>
      <c r="G4" s="44">
        <f ca="1">TODAY()</f>
        <v>43545</v>
      </c>
      <c r="H4" s="44"/>
      <c r="I4" s="2"/>
      <c r="J4" s="2"/>
      <c r="K4" s="2"/>
      <c r="M4" s="17" t="s">
        <v>34</v>
      </c>
      <c r="N4" s="2"/>
    </row>
    <row r="5" spans="1:14" ht="30" customHeight="1" x14ac:dyDescent="0.25">
      <c r="A5" s="48" t="s">
        <v>4</v>
      </c>
      <c r="B5" s="48"/>
      <c r="C5" s="48"/>
      <c r="D5" s="8"/>
      <c r="E5" s="8"/>
      <c r="F5" s="7"/>
      <c r="G5" s="9"/>
      <c r="H5" s="9"/>
      <c r="I5" s="8"/>
      <c r="J5" s="8"/>
      <c r="K5" s="8"/>
      <c r="M5" s="2"/>
      <c r="N5" s="2"/>
    </row>
    <row r="6" spans="1:14" ht="15" customHeight="1" x14ac:dyDescent="0.2">
      <c r="A6" s="4"/>
      <c r="B6" s="4"/>
      <c r="C6" s="4"/>
      <c r="D6" s="4"/>
      <c r="E6" s="4"/>
      <c r="F6" s="4"/>
      <c r="G6" s="4"/>
      <c r="H6" s="4"/>
      <c r="I6" s="4"/>
      <c r="J6" s="4"/>
      <c r="K6" s="4"/>
    </row>
    <row r="7" spans="1:14" ht="30" customHeight="1" x14ac:dyDescent="0.2">
      <c r="A7" s="6" t="s">
        <v>5</v>
      </c>
      <c r="B7" s="6" t="s">
        <v>8</v>
      </c>
      <c r="C7" s="6" t="s">
        <v>9</v>
      </c>
      <c r="D7" s="6" t="s">
        <v>13</v>
      </c>
      <c r="E7" s="5"/>
      <c r="F7" s="6" t="s">
        <v>16</v>
      </c>
      <c r="G7" s="6" t="s">
        <v>22</v>
      </c>
      <c r="H7" s="6" t="s">
        <v>24</v>
      </c>
      <c r="I7" s="6" t="s">
        <v>26</v>
      </c>
      <c r="J7" s="6" t="s">
        <v>28</v>
      </c>
      <c r="K7" s="6" t="s">
        <v>30</v>
      </c>
      <c r="L7" s="32"/>
      <c r="N7" s="2"/>
    </row>
    <row r="8" spans="1:14" ht="30" customHeight="1" x14ac:dyDescent="0.2">
      <c r="A8" s="34">
        <f ca="1">Início_Semana</f>
        <v>43545</v>
      </c>
      <c r="B8" s="37">
        <v>0.37847222222222227</v>
      </c>
      <c r="C8" s="19">
        <v>15</v>
      </c>
      <c r="D8" s="37">
        <v>0.75</v>
      </c>
      <c r="E8" s="4"/>
      <c r="F8" s="54">
        <f>MROUND((IF(OR(B8="",D8=""),0,IF(D8&lt;B8,D8+1-B8,D8-B8))-C8/1440),1/1440)</f>
        <v>0.3611111111111111</v>
      </c>
      <c r="G8" s="55">
        <v>0.33333333333333331</v>
      </c>
      <c r="H8" s="55">
        <v>2.777777777777779E-2</v>
      </c>
      <c r="I8" s="55"/>
      <c r="J8" s="55"/>
      <c r="K8" s="55"/>
      <c r="L8" s="32"/>
      <c r="M8" s="31"/>
      <c r="N8" s="2"/>
    </row>
    <row r="9" spans="1:14" ht="30" customHeight="1" x14ac:dyDescent="0.2">
      <c r="A9" s="35">
        <f t="shared" ref="A9:A14" ca="1" si="0">A8+1</f>
        <v>43546</v>
      </c>
      <c r="B9" s="38">
        <v>0.37847222222222227</v>
      </c>
      <c r="C9" s="20">
        <v>30</v>
      </c>
      <c r="D9" s="38">
        <v>0.73958333333333337</v>
      </c>
      <c r="E9" s="4"/>
      <c r="F9" s="54">
        <f t="shared" ref="F9:F14" si="1">MROUND((IF(OR(B9="",D9=""),0,IF(D9&lt;B9,D9+1-B9,D9-B9))-C9/1440),1/1440)</f>
        <v>0.34027777777777779</v>
      </c>
      <c r="G9" s="56">
        <v>0.33333333333333331</v>
      </c>
      <c r="H9" s="56">
        <v>6.9444444444444753E-3</v>
      </c>
      <c r="I9" s="56"/>
      <c r="J9" s="56"/>
      <c r="K9" s="56"/>
      <c r="L9" s="32"/>
      <c r="M9" s="31"/>
      <c r="N9" s="2"/>
    </row>
    <row r="10" spans="1:14" ht="30" customHeight="1" x14ac:dyDescent="0.2">
      <c r="A10" s="35">
        <f t="shared" ca="1" si="0"/>
        <v>43547</v>
      </c>
      <c r="B10" s="38">
        <v>0.375</v>
      </c>
      <c r="C10" s="20">
        <v>45</v>
      </c>
      <c r="D10" s="38">
        <v>0.77083333333333337</v>
      </c>
      <c r="E10" s="4"/>
      <c r="F10" s="54">
        <f t="shared" si="1"/>
        <v>0.36458333333333337</v>
      </c>
      <c r="G10" s="56">
        <v>0.33333333333333331</v>
      </c>
      <c r="H10" s="56">
        <v>3.1250000000000056E-2</v>
      </c>
      <c r="I10" s="56"/>
      <c r="J10" s="56"/>
      <c r="K10" s="56"/>
      <c r="L10" s="32"/>
      <c r="N10" s="2"/>
    </row>
    <row r="11" spans="1:14" ht="30" customHeight="1" x14ac:dyDescent="0.2">
      <c r="A11" s="35">
        <f t="shared" ca="1" si="0"/>
        <v>43548</v>
      </c>
      <c r="B11" s="38">
        <v>0.375</v>
      </c>
      <c r="C11" s="20">
        <v>45</v>
      </c>
      <c r="D11" s="38">
        <v>0.77083333333333337</v>
      </c>
      <c r="E11" s="4"/>
      <c r="F11" s="54">
        <f t="shared" si="1"/>
        <v>0.36458333333333337</v>
      </c>
      <c r="G11" s="56">
        <v>0.33333333333333331</v>
      </c>
      <c r="H11" s="56">
        <v>3.1250000000000056E-2</v>
      </c>
      <c r="I11" s="56"/>
      <c r="J11" s="56"/>
      <c r="K11" s="56"/>
      <c r="L11" s="32"/>
      <c r="N11" s="2"/>
    </row>
    <row r="12" spans="1:14" ht="30" customHeight="1" x14ac:dyDescent="0.2">
      <c r="A12" s="35">
        <f t="shared" ca="1" si="0"/>
        <v>43549</v>
      </c>
      <c r="B12" s="38"/>
      <c r="C12" s="20"/>
      <c r="D12" s="38"/>
      <c r="E12" s="4"/>
      <c r="F12" s="54">
        <f t="shared" si="1"/>
        <v>0</v>
      </c>
      <c r="G12" s="56"/>
      <c r="H12" s="56"/>
      <c r="I12" s="56">
        <v>0.33333333333333331</v>
      </c>
      <c r="J12" s="56"/>
      <c r="K12" s="56"/>
      <c r="L12" s="32"/>
      <c r="N12" s="2"/>
    </row>
    <row r="13" spans="1:14" ht="30" customHeight="1" x14ac:dyDescent="0.2">
      <c r="A13" s="35">
        <f t="shared" ca="1" si="0"/>
        <v>43550</v>
      </c>
      <c r="B13" s="38"/>
      <c r="C13" s="20"/>
      <c r="D13" s="38"/>
      <c r="E13" s="4"/>
      <c r="F13" s="54">
        <f t="shared" si="1"/>
        <v>0</v>
      </c>
      <c r="G13" s="56"/>
      <c r="H13" s="56"/>
      <c r="I13" s="56"/>
      <c r="J13" s="56"/>
      <c r="K13" s="56"/>
      <c r="L13" s="32"/>
      <c r="N13" s="2"/>
    </row>
    <row r="14" spans="1:14" ht="30" customHeight="1" x14ac:dyDescent="0.2">
      <c r="A14" s="36">
        <f t="shared" ca="1" si="0"/>
        <v>43551</v>
      </c>
      <c r="B14" s="39"/>
      <c r="C14" s="22"/>
      <c r="D14" s="39"/>
      <c r="E14" s="4"/>
      <c r="F14" s="54">
        <f t="shared" si="1"/>
        <v>0</v>
      </c>
      <c r="G14" s="57"/>
      <c r="H14" s="57"/>
      <c r="I14" s="57"/>
      <c r="J14" s="57"/>
      <c r="K14" s="57"/>
      <c r="L14" s="32"/>
      <c r="N14" s="2"/>
    </row>
    <row r="15" spans="1:14" ht="30" customHeight="1" x14ac:dyDescent="0.2">
      <c r="A15" s="49"/>
      <c r="B15" s="49"/>
      <c r="C15" s="49"/>
      <c r="D15" s="49"/>
      <c r="F15" s="10" t="s">
        <v>17</v>
      </c>
      <c r="G15" s="58">
        <f>SUM(G8:G14)</f>
        <v>1.3333333333333333</v>
      </c>
      <c r="H15" s="58">
        <f>SUM(H8:H14)</f>
        <v>9.7222222222222376E-2</v>
      </c>
      <c r="I15" s="58">
        <f>SUM(I8:I14)</f>
        <v>0.33333333333333331</v>
      </c>
      <c r="J15" s="58">
        <f>SUM(J8:J14)</f>
        <v>0</v>
      </c>
      <c r="K15" s="58">
        <f>SUM(K8:K14)</f>
        <v>0</v>
      </c>
    </row>
    <row r="16" spans="1:14" ht="15" customHeight="1" x14ac:dyDescent="0.2">
      <c r="A16" s="49"/>
      <c r="B16" s="49"/>
      <c r="C16" s="49"/>
      <c r="D16" s="49"/>
      <c r="E16" s="4"/>
      <c r="F16" s="4"/>
      <c r="G16" s="4"/>
      <c r="H16" s="4"/>
      <c r="I16" s="4"/>
      <c r="J16" s="4"/>
      <c r="K16" s="4"/>
    </row>
    <row r="17" spans="1:14" ht="30" customHeight="1" x14ac:dyDescent="0.2">
      <c r="A17" s="6" t="s">
        <v>5</v>
      </c>
      <c r="B17" s="6" t="s">
        <v>8</v>
      </c>
      <c r="C17" s="6" t="s">
        <v>9</v>
      </c>
      <c r="D17" s="6" t="s">
        <v>13</v>
      </c>
      <c r="E17" s="5"/>
      <c r="F17" s="6" t="s">
        <v>16</v>
      </c>
      <c r="G17" s="6" t="s">
        <v>22</v>
      </c>
      <c r="H17" s="6" t="s">
        <v>24</v>
      </c>
      <c r="I17" s="6" t="s">
        <v>26</v>
      </c>
      <c r="J17" s="6" t="s">
        <v>28</v>
      </c>
      <c r="K17" s="6" t="s">
        <v>30</v>
      </c>
      <c r="L17" s="32"/>
      <c r="M17" s="17" t="s">
        <v>35</v>
      </c>
      <c r="N17" s="2"/>
    </row>
    <row r="18" spans="1:14" ht="30" customHeight="1" x14ac:dyDescent="0.2">
      <c r="A18" s="34">
        <f ca="1">A14+1</f>
        <v>43552</v>
      </c>
      <c r="B18" s="37"/>
      <c r="C18" s="19"/>
      <c r="D18" s="37"/>
      <c r="E18" s="4"/>
      <c r="F18" s="54">
        <f>MROUND((IF(OR(B18="",D18=""),0,IF(D18&lt;B18,D18+1-B18,D18-B18))-C18/1440),1/1440)</f>
        <v>0</v>
      </c>
      <c r="G18" s="55"/>
      <c r="H18" s="55"/>
      <c r="I18" s="55"/>
      <c r="J18" s="55"/>
      <c r="K18" s="55"/>
      <c r="L18" s="32"/>
      <c r="N18" s="2"/>
    </row>
    <row r="19" spans="1:14" ht="30" customHeight="1" x14ac:dyDescent="0.2">
      <c r="A19" s="35">
        <f t="shared" ref="A19:A24" ca="1" si="2">A18+1</f>
        <v>43553</v>
      </c>
      <c r="B19" s="38"/>
      <c r="C19" s="20"/>
      <c r="D19" s="38"/>
      <c r="E19" s="4"/>
      <c r="F19" s="54">
        <f t="shared" ref="F19:F24" si="3">MROUND((IF(OR(B19="",D19=""),0,IF(D19&lt;B19,D19+1-B19,D19-B19))-C19/1440),1/1440)</f>
        <v>0</v>
      </c>
      <c r="G19" s="56"/>
      <c r="H19" s="56"/>
      <c r="I19" s="56"/>
      <c r="J19" s="56"/>
      <c r="K19" s="56"/>
      <c r="L19" s="32"/>
      <c r="N19" s="2"/>
    </row>
    <row r="20" spans="1:14" ht="30" customHeight="1" x14ac:dyDescent="0.2">
      <c r="A20" s="35">
        <f t="shared" ca="1" si="2"/>
        <v>43554</v>
      </c>
      <c r="B20" s="38"/>
      <c r="C20" s="20"/>
      <c r="D20" s="38"/>
      <c r="E20" s="4"/>
      <c r="F20" s="54">
        <f t="shared" si="3"/>
        <v>0</v>
      </c>
      <c r="G20" s="56"/>
      <c r="H20" s="56"/>
      <c r="I20" s="56"/>
      <c r="J20" s="56"/>
      <c r="K20" s="56"/>
      <c r="L20" s="32"/>
      <c r="N20" s="2"/>
    </row>
    <row r="21" spans="1:14" ht="30" customHeight="1" x14ac:dyDescent="0.2">
      <c r="A21" s="35">
        <f t="shared" ca="1" si="2"/>
        <v>43555</v>
      </c>
      <c r="B21" s="38"/>
      <c r="C21" s="20"/>
      <c r="D21" s="38"/>
      <c r="E21" s="4"/>
      <c r="F21" s="54">
        <f t="shared" si="3"/>
        <v>0</v>
      </c>
      <c r="G21" s="56"/>
      <c r="H21" s="56"/>
      <c r="I21" s="56"/>
      <c r="J21" s="56"/>
      <c r="K21" s="56"/>
      <c r="L21" s="32"/>
      <c r="N21" s="2"/>
    </row>
    <row r="22" spans="1:14" ht="30" customHeight="1" x14ac:dyDescent="0.2">
      <c r="A22" s="35">
        <f t="shared" ca="1" si="2"/>
        <v>43556</v>
      </c>
      <c r="B22" s="38"/>
      <c r="C22" s="20"/>
      <c r="D22" s="38"/>
      <c r="E22" s="4"/>
      <c r="F22" s="54">
        <f t="shared" si="3"/>
        <v>0</v>
      </c>
      <c r="G22" s="56"/>
      <c r="H22" s="56"/>
      <c r="I22" s="56"/>
      <c r="J22" s="56"/>
      <c r="K22" s="56"/>
      <c r="L22" s="32"/>
      <c r="N22" s="2"/>
    </row>
    <row r="23" spans="1:14" ht="30" customHeight="1" x14ac:dyDescent="0.2">
      <c r="A23" s="35">
        <f t="shared" ca="1" si="2"/>
        <v>43557</v>
      </c>
      <c r="B23" s="38"/>
      <c r="C23" s="20"/>
      <c r="D23" s="38"/>
      <c r="E23" s="4"/>
      <c r="F23" s="54">
        <f t="shared" si="3"/>
        <v>0</v>
      </c>
      <c r="G23" s="56"/>
      <c r="H23" s="56"/>
      <c r="I23" s="56"/>
      <c r="J23" s="56"/>
      <c r="K23" s="56"/>
      <c r="L23" s="32"/>
      <c r="N23" s="2"/>
    </row>
    <row r="24" spans="1:14" ht="30" customHeight="1" x14ac:dyDescent="0.2">
      <c r="A24" s="36">
        <f t="shared" ca="1" si="2"/>
        <v>43558</v>
      </c>
      <c r="B24" s="39"/>
      <c r="C24" s="22"/>
      <c r="D24" s="39"/>
      <c r="E24" s="4"/>
      <c r="F24" s="54">
        <f t="shared" si="3"/>
        <v>0</v>
      </c>
      <c r="G24" s="57"/>
      <c r="H24" s="57"/>
      <c r="I24" s="57"/>
      <c r="J24" s="57"/>
      <c r="K24" s="57"/>
      <c r="L24" s="32"/>
      <c r="N24" s="2"/>
    </row>
    <row r="25" spans="1:14" ht="30" customHeight="1" x14ac:dyDescent="0.2">
      <c r="F25" s="10" t="s">
        <v>17</v>
      </c>
      <c r="G25" s="58">
        <f>SUM(G18:G24)</f>
        <v>0</v>
      </c>
      <c r="H25" s="58">
        <f>SUM(H18:H24)</f>
        <v>0</v>
      </c>
      <c r="I25" s="58">
        <f>SUM(I18:I24)</f>
        <v>0</v>
      </c>
      <c r="J25" s="58">
        <f>SUM(J18:J24)</f>
        <v>0</v>
      </c>
      <c r="K25" s="58">
        <f>SUM(K18:K24)</f>
        <v>0</v>
      </c>
    </row>
    <row r="26" spans="1:14" ht="30" customHeight="1" x14ac:dyDescent="0.2">
      <c r="E26"/>
      <c r="F26"/>
      <c r="G26"/>
      <c r="H26"/>
      <c r="I26"/>
      <c r="J26"/>
      <c r="K26"/>
    </row>
    <row r="27" spans="1:14" ht="15" customHeight="1" x14ac:dyDescent="0.2">
      <c r="E27"/>
      <c r="F27" t="s">
        <v>18</v>
      </c>
      <c r="G27" s="28" t="s">
        <v>23</v>
      </c>
      <c r="H27" s="28" t="s">
        <v>25</v>
      </c>
      <c r="I27" s="28" t="s">
        <v>27</v>
      </c>
      <c r="J27" s="28" t="s">
        <v>29</v>
      </c>
      <c r="K27" s="28" t="s">
        <v>31</v>
      </c>
    </row>
    <row r="28" spans="1:14" ht="30" customHeight="1" x14ac:dyDescent="0.2">
      <c r="A28" s="42"/>
      <c r="B28" s="42"/>
      <c r="C28" s="42"/>
      <c r="D28" s="21"/>
      <c r="E28" s="2"/>
      <c r="F28" s="29" t="s">
        <v>19</v>
      </c>
      <c r="G28" s="40">
        <v>15</v>
      </c>
      <c r="H28" s="40">
        <f>1.5*G28</f>
        <v>22.5</v>
      </c>
      <c r="I28" s="40">
        <v>15</v>
      </c>
      <c r="J28" s="40">
        <v>15</v>
      </c>
      <c r="K28" s="40">
        <v>15</v>
      </c>
      <c r="L28" s="32"/>
      <c r="M28" s="17" t="s">
        <v>36</v>
      </c>
      <c r="N28" s="2"/>
    </row>
    <row r="29" spans="1:14" ht="30" customHeight="1" x14ac:dyDescent="0.2">
      <c r="A29" s="43" t="s">
        <v>6</v>
      </c>
      <c r="B29" s="43"/>
      <c r="C29" s="43"/>
      <c r="D29" s="23" t="s">
        <v>14</v>
      </c>
      <c r="E29" s="2"/>
      <c r="F29" s="29" t="s">
        <v>20</v>
      </c>
      <c r="G29" s="30">
        <f>ROUND((G25+G15)*24*G28,2)</f>
        <v>480</v>
      </c>
      <c r="H29" s="30">
        <f>ROUND((H25+H15)*24*H28,2)</f>
        <v>52.5</v>
      </c>
      <c r="I29" s="30">
        <f>ROUND((I25+I15)*24*I28,2)</f>
        <v>120</v>
      </c>
      <c r="J29" s="30">
        <f>ROUND((J25+J15)*24*J28,2)</f>
        <v>0</v>
      </c>
      <c r="K29" s="30">
        <f>ROUND((K25+K15)*24*K28,2)</f>
        <v>0</v>
      </c>
      <c r="L29" s="32"/>
      <c r="N29" s="2"/>
    </row>
    <row r="30" spans="1:14" ht="30" customHeight="1" x14ac:dyDescent="0.2">
      <c r="A30" s="42"/>
      <c r="B30" s="42"/>
      <c r="C30" s="42"/>
      <c r="D30" s="21"/>
    </row>
    <row r="31" spans="1:14" ht="30" customHeight="1" x14ac:dyDescent="0.2">
      <c r="A31" s="43" t="s">
        <v>7</v>
      </c>
      <c r="B31" s="43"/>
      <c r="C31" s="43"/>
      <c r="D31" s="23" t="s">
        <v>14</v>
      </c>
      <c r="F31" s="50" t="s">
        <v>21</v>
      </c>
      <c r="G31" s="50"/>
      <c r="H31" s="50"/>
      <c r="I31" s="50"/>
      <c r="J31" s="41">
        <f>SUM(G29:K29)</f>
        <v>652.5</v>
      </c>
      <c r="K31" s="41"/>
    </row>
    <row r="33" spans="8:11" ht="30" customHeight="1" x14ac:dyDescent="0.2">
      <c r="H33"/>
      <c r="I33"/>
      <c r="J33"/>
      <c r="K33"/>
    </row>
  </sheetData>
  <mergeCells count="19">
    <mergeCell ref="F1:K1"/>
    <mergeCell ref="A1:E1"/>
    <mergeCell ref="A2:C2"/>
    <mergeCell ref="A3:C3"/>
    <mergeCell ref="A4:C4"/>
    <mergeCell ref="J31:K31"/>
    <mergeCell ref="A30:C30"/>
    <mergeCell ref="A31:C31"/>
    <mergeCell ref="G4:H4"/>
    <mergeCell ref="G2:K2"/>
    <mergeCell ref="G3:K3"/>
    <mergeCell ref="A28:C28"/>
    <mergeCell ref="A29:C29"/>
    <mergeCell ref="D2:F2"/>
    <mergeCell ref="D3:F3"/>
    <mergeCell ref="D4:F4"/>
    <mergeCell ref="A5:C5"/>
    <mergeCell ref="A15:D16"/>
    <mergeCell ref="F31:I31"/>
  </mergeCells>
  <dataValidations count="29">
    <dataValidation type="time" allowBlank="1" showInputMessage="1" showErrorMessage="1" errorTitle="Formato de Hora Incorreto" error="Use o formato a seguir para inserir a hora: 12h00" sqref="D8:D14 B8:B14 D18:D24 B18:B24" xr:uid="{00000000-0002-0000-0000-000000000000}">
      <formula1>0</formula1>
      <formula2>0.999988425925926</formula2>
    </dataValidation>
    <dataValidation allowBlank="1" showInputMessage="1" showErrorMessage="1" promptTitle="Como inserir horas" prompt="Insira horas e minutos usando o formato HhMM, como 8h30 para 8 horas e 30 minutos ou 0h15 para 15 minutos.._x000a__x000a_ [Para apagar esta mensagem, remova a Validação de Dados destas células]" sqref="G8:K14" xr:uid="{00000000-0002-0000-0000-000001000000}"/>
    <dataValidation allowBlank="1" showInputMessage="1" showErrorMessage="1" prompt="Crie uma Folha de ponto semanal nesta planilha._x000a_O título desta planilha está nesta célula._x000a_Insira o nome da sua empresa na célula F1." sqref="A1:E1" xr:uid="{209DF43E-35F6-421D-89BA-A32592A98355}"/>
    <dataValidation allowBlank="1" showInputMessage="1" showErrorMessage="1" prompt="Insira o endereço da empresa 1 na célula A2 e o nome do funcionário na célula G2." sqref="A2:C2" xr:uid="{8533365D-6632-488B-9ABB-0D34FE9FA5F8}"/>
    <dataValidation allowBlank="1" showInputMessage="1" showErrorMessage="1" prompt="Insira o endereço da empresa 2 na célula A3 e o nome do funcionário na célula G3." sqref="A3:C3" xr:uid="{C394AF93-2218-4547-B7D9-8266437EE70B}"/>
    <dataValidation allowBlank="1" showInputMessage="1" showErrorMessage="1" prompt="Insira a cidade, o estado e o CEP da empresa na célula A4 e a data de início da semana desta Folha de ponto na célula G4." sqref="A4:C4" xr:uid="{CD3E976F-D44F-426D-B003-9E6627088530}"/>
    <dataValidation allowBlank="1" showInputMessage="1" showErrorMessage="1" prompt="Insira o número do telefone da empresa na célula A5._x000a_A próxima instrução está na célula A7." sqref="A5:C5" xr:uid="{6AADA1E4-5E54-4100-8860-01B46C67C95A}"/>
    <dataValidation allowBlank="1" showInputMessage="1" showErrorMessage="1" prompt="Duas tabelas para controlar as horas, inicie na célula A7 e F7. A coluna E está em branco. A coluna F calcula o tempo total com base no Horário de entrada, Intervalos e Horário de saída. As células A7 a K7 contêm os cabeçalhos da tabela." sqref="A7" xr:uid="{2B0F83E1-16A3-40EB-8AD5-C95A59AB06FE}"/>
    <dataValidation allowBlank="1" showInputMessage="1" showErrorMessage="1" prompt="O Dia da semana está em A8, o Horário de entrada, Intervalos e Horário de saída vão na célula B8 a D8. Continue de G8 até K8 e insira as Horas normais, Horas extras, Licença médica, Feriados e Férias. O Total de horas é calculado automaticamente em F8." sqref="A8" xr:uid="{8106E904-5983-455C-8B7D-DC4E9470B2B6}"/>
    <dataValidation allowBlank="1" showInputMessage="1" showErrorMessage="1" prompt="O Dia da semana está em A9, o Horário de entrada, Intervalos e Horário de saída vão na célula B9 a D9. Continue de G9 até K9 e insira as Horas normais, Horas extras, Licença médica, Feriados e Férias. O Total de horas é calculado automaticamente em F9." sqref="A9" xr:uid="{2E2EB2F9-B06D-4D72-8860-6190F1B982B9}"/>
    <dataValidation allowBlank="1" showInputMessage="1" showErrorMessage="1" prompt="Dia da semana está em A10, o Horário de entrada, Intervalos e Horário de saída vão na célula B10 a D10. Continue de G10 até K10 e insira as Horas normais, Horas extras, Licença médica, Feriados e Férias. Total de horas é calculado automaticamente em F10." sqref="A10" xr:uid="{901F4335-440A-413E-9EA7-24F47C54175C}"/>
    <dataValidation allowBlank="1" showInputMessage="1" showErrorMessage="1" prompt="Dia da semana está em A11, o Horário de entrada, Intervalos e Horário de saída vão na célula B11 a D11. Continue de G11 até K11 e insira as Horas normais, Horas extras, Licença médica, Feriados e Férias. Total de horas é calculado automaticamente em F11." sqref="A11" xr:uid="{84C16AF0-4B20-4F9E-96F2-0C54387AC211}"/>
    <dataValidation allowBlank="1" showInputMessage="1" showErrorMessage="1" prompt="Dia da semana está em A12, o Horário de entrada, Intervalos e Horário de saída vão na célula B12 a D12. Continue de G12 até K12 e insira as Horas normais, Horas extras, Licença médica, Feriados e Férias. Total de horas é calculado automaticamente em F12." sqref="A12" xr:uid="{EA39524C-7850-4458-AE8D-4397192EACF3}"/>
    <dataValidation allowBlank="1" showInputMessage="1" showErrorMessage="1" prompt="Dia da semana está em A13, o Horário de entrada, Intervalos e Horário de saída vão na célula B13 a D13. Continue de G13 até K13 e insira as Horas normais, Horas extras, Licença médica, Feriados e Férias. Total de horas é calculado automaticamente em F13." sqref="A13" xr:uid="{1CC8F4A5-414B-4B79-97E8-1EAD633DF10D}"/>
    <dataValidation allowBlank="1" showInputMessage="1" showErrorMessage="1" prompt="Dia da semana está em A14, o Horário de entrada, Intervalos e Horário de saída vão na célula B14 a D14. Continue de G14 até K14 e insira as Horas normais, Horas extras, Licença médica, Feriados e Férias. Total de horas é calculado automaticamente em F14." sqref="A14" xr:uid="{78E5E6A0-838C-4DE7-B44B-1B433EAB59AD}"/>
    <dataValidation allowBlank="1" showInputMessage="1" showErrorMessage="1" prompt="2 tabelas para acompanhar, 2ª semana inicia no A17 e F17. Coluna E está em branco. Coluna F na 2ª tabela calcula o tempo total baseado na Entrada, Intervalo e Saída. Células A17-K17 têm cabeçalhos. Oculte 2ª semana para tabela semanal em vez de quinzenal" sqref="A17" xr:uid="{A59E7A9D-47DA-451E-9272-54A5A4D1B7EC}"/>
    <dataValidation allowBlank="1" showInputMessage="1" showErrorMessage="1" prompt="Dia da semana está em A18, o Horário de entrada, Intervalos e Horário de saída vão na célula B18 a D18. Continue de G18 até K18 e insira as Horas normais, Horas extras, Licença médica, Feriados e Férias. Total de horas é calculado automaticamente em F18." sqref="A18" xr:uid="{E2E93BD3-480F-4746-A4FB-4854610BE261}"/>
    <dataValidation allowBlank="1" showInputMessage="1" showErrorMessage="1" prompt="Dia da semana está em A19, o Horário de entrada, Intervalos e Horário de saída vão na célula B19 a D19. Continue de G19 até K19 e insira as Horas normais, Horas extras, Licença médica, Feriados e Férias. Total de horas é calculado automaticamente em F19." sqref="A19" xr:uid="{7478044C-48B4-488F-A2C7-46618ED1962E}"/>
    <dataValidation allowBlank="1" showInputMessage="1" showErrorMessage="1" prompt="Dia da semana está em A20, o Horário de entrada, Intervalos e Horário de saída vão na célula B20 a D20. Continue de G20 até K20 e insira as Horas normais, Horas extras, Licença médica, Feriados e Férias. Total de horas é calculado automaticamente em F20." sqref="A20" xr:uid="{9F4F8A71-F4E7-40BF-8C94-F0E7ADC400A7}"/>
    <dataValidation allowBlank="1" showInputMessage="1" showErrorMessage="1" prompt="Dia da semana está em A21, o Horário de entrada, Intervalos e Horário de saída vão na célula B21 a D21. Continue de G21 até K21 e insira as Horas normais, Horas extras, Licença médica, Feriados e Férias. Total de horas é calculado automaticamente em F21." sqref="A21" xr:uid="{63CA1A46-3015-473D-BF67-79294A76E218}"/>
    <dataValidation allowBlank="1" showInputMessage="1" showErrorMessage="1" prompt="Dia da semana está em A22, o Horário de entrada, Intervalos e Horário de saída vão na célula B22 a D22. Continue de G22 até K22 e insira as Horas normais, Horas extras, Licença médica, Feriados e Férias. Total de horas é calculado automaticamente em F22." sqref="A22" xr:uid="{18C70986-46F1-4A33-9652-2377BDB32496}"/>
    <dataValidation allowBlank="1" showInputMessage="1" showErrorMessage="1" prompt="Dia da semana está em A23, o Horário de entrada, Intervalos e Horário de saída vão na célula B23 a D23. Continue de G23 até K23 e insira as Horas normais, Horas extras, Licença médica, Feriados e Férias. Total de horas é calculado automaticamente em F23." sqref="A23" xr:uid="{5D8D859E-959F-4559-B9E1-064848ADD7B2}"/>
    <dataValidation allowBlank="1" showInputMessage="1" showErrorMessage="1" prompt="Dia da semana está em A24, o Horário de entrada, Intervalos e Horário de saída vão na célula B24 a D24. Continue de G24 até K24 e insira as Horas normais, Horas extras, Licença médica, Feriados e Férias. Total de horas é calculado automaticamente em F24." sqref="A24" xr:uid="{088CF8DE-4667-44B9-871A-D9023D7E84F8}"/>
    <dataValidation allowBlank="1" showInputMessage="1" showErrorMessage="1" prompt="Total semanal de Horas normais, Horas extras, Licença médica, Feriados e Férias são calculados nas células G25 a K25._x000a_Continue até A27 para obter a próxima instrução._x000a_" sqref="A25" xr:uid="{35073376-6CF4-489A-9D9A-2800AA777C42}"/>
    <dataValidation allowBlank="1" showInputMessage="1" showErrorMessage="1" prompt="Rótulos de Horas normais, Horas extras, Licença médica, Feriados e Férias estão nas células G27 a K27. Insira a taxa de remuneração por hora para esses títulos nas células G28 a K28." sqref="A27" xr:uid="{C8901482-2C0C-4C84-8CB0-F7430774459E}"/>
    <dataValidation allowBlank="1" showInputMessage="1" showErrorMessage="1" prompt="Insira a assinatura do funcionário em A28 seguida pela data em D28._x000a_Insira a taxa por hora nas células G28 a K28._x000a_Exclua as linhas de taxa e pagamento que não são necessárias." sqref="A28:C28" xr:uid="{65C92C51-5D87-436A-8E2D-A659C225E0BB}"/>
    <dataValidation allowBlank="1" showInputMessage="1" showErrorMessage="1" prompt="Rótulo de assinatura do funcionário está em A29 e o rótulo da data está em D29. _x000a_O Total do pagamento é calculado para Horas normais, Horas extras, Licença médica, Feriados e Férias nas células G29 a K29._x000a_Total geral do pagamento está em J31." sqref="A29:C29" xr:uid="{3525AD42-C283-4F61-8893-FFD810D39801}"/>
    <dataValidation allowBlank="1" showInputMessage="1" showErrorMessage="1" prompt="Insira a assinatura do gerente na célula A30 seguida da data na célula D30." sqref="A30:C30" xr:uid="{B928BA84-BA99-439C-B3AB-C9AE2575F06B}"/>
    <dataValidation allowBlank="1" showInputMessage="1" showErrorMessage="1" prompt="O rótulo de assinatura do gerente está em A31 e rótulo da data está em D31._x000a_O Total geral do pagamento está em J31._x000a_" sqref="A31:C31" xr:uid="{A223803B-8AA3-4759-8FBA-E431F242C98E}"/>
  </dataValidations>
  <hyperlinks>
    <hyperlink ref="M3" r:id="rId1" xr:uid="{00000000-0004-0000-0000-000000000000}"/>
    <hyperlink ref="M2" r:id="rId2" xr:uid="{00000000-0004-0000-0000-000001000000}"/>
  </hyperlinks>
  <printOptions horizontalCentered="1"/>
  <pageMargins left="0.7" right="0.7" top="0.75" bottom="0.75" header="0.3" footer="0.3"/>
  <pageSetup paperSize="9" scale="94" fitToHeight="0" orientation="portrait" r:id="rId3"/>
  <headerFooter differentFirst="1" alignWithMargins="0">
    <oddFooter>Page &amp;P of &amp;N</oddFooter>
  </headerFooter>
  <ignoredErrors>
    <ignoredError sqref="G28:K28 A8 A18" calculatedColumn="1"/>
  </ignoredErrors>
  <drawing r:id="rId4"/>
  <tableParts count="5">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B8"/>
  <sheetViews>
    <sheetView showGridLines="0" workbookViewId="0"/>
  </sheetViews>
  <sheetFormatPr defaultColWidth="9.140625" defaultRowHeight="12.75" x14ac:dyDescent="0.2"/>
  <cols>
    <col min="1" max="1" width="78.7109375" style="12" customWidth="1"/>
    <col min="2" max="16384" width="9.140625" style="3"/>
  </cols>
  <sheetData>
    <row r="1" spans="1:2" ht="46.5" customHeight="1" x14ac:dyDescent="0.2"/>
    <row r="2" spans="1:2" s="14" customFormat="1" ht="15.75" x14ac:dyDescent="0.25">
      <c r="A2" s="33" t="s">
        <v>32</v>
      </c>
      <c r="B2" s="18"/>
    </row>
    <row r="3" spans="1:2" s="26" customFormat="1" ht="27" customHeight="1" x14ac:dyDescent="0.2">
      <c r="A3" s="25" t="s">
        <v>33</v>
      </c>
      <c r="B3" s="25"/>
    </row>
    <row r="4" spans="1:2" s="26" customFormat="1" ht="26.25" customHeight="1" x14ac:dyDescent="0.4">
      <c r="A4" s="24" t="s">
        <v>37</v>
      </c>
      <c r="B4" s="25"/>
    </row>
    <row r="5" spans="1:2" s="26" customFormat="1" ht="209.25" customHeight="1" x14ac:dyDescent="0.2">
      <c r="A5" s="27" t="s">
        <v>38</v>
      </c>
      <c r="B5" s="25"/>
    </row>
    <row r="6" spans="1:2" s="13" customFormat="1" ht="26.25" customHeight="1" x14ac:dyDescent="0.4">
      <c r="A6" s="24" t="s">
        <v>39</v>
      </c>
    </row>
    <row r="7" spans="1:2" ht="92.25" customHeight="1" x14ac:dyDescent="0.2">
      <c r="A7" s="11" t="s">
        <v>40</v>
      </c>
    </row>
    <row r="8" spans="1:2" ht="105" x14ac:dyDescent="0.2">
      <c r="A8" s="11" t="s">
        <v>41</v>
      </c>
    </row>
  </sheetData>
  <hyperlinks>
    <hyperlink ref="A3" r:id="rId1" xr:uid="{00000000-0004-0000-0100-000000000000}"/>
    <hyperlink ref="A2" r:id="rId2" xr:uid="{00000000-0004-0000-0100-000001000000}"/>
  </hyperlinks>
  <printOptions horizontalCentered="1"/>
  <pageMargins left="0.7" right="0.7" top="0.75" bottom="0.75" header="0.3" footer="0.3"/>
  <pageSetup paperSize="9" orientation="portrait" horizontalDpi="1200" verticalDpi="1200" r:id="rId3"/>
  <headerFooter differentFirst="1">
    <oddFooter>Page &amp;P of &amp;N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F32AB7-6B53-4632-B30C-037E4F0B2D1B}">
  <ds:schemaRefs>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F8B6812A-6F1E-458F-8CFB-6F6375419A01}">
  <ds:schemaRefs>
    <ds:schemaRef ds:uri="http://schemas.microsoft.com/sharepoint/v3/contenttype/forms"/>
  </ds:schemaRefs>
</ds:datastoreItem>
</file>

<file path=customXml/itemProps3.xml><?xml version="1.0" encoding="utf-8"?>
<ds:datastoreItem xmlns:ds="http://schemas.openxmlformats.org/officeDocument/2006/customXml" ds:itemID="{3EFB1862-CE1A-4205-97D2-E48EF82FC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FolhaDePonto</vt:lpstr>
      <vt:lpstr>Sobre</vt:lpstr>
      <vt:lpstr>FolhaDePonto!Area_de_impressao</vt:lpstr>
      <vt:lpstr>Início_Semana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2018-05-23T01:09:31Z</dcterms:created>
  <dcterms:modified xsi:type="dcterms:W3CDTF">2019-03-21T04:06:00Z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