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1.xml" ContentType="application/xml"/>
  <Override PartName="/customXml/itemProps11.xml" ContentType="application/vnd.openxmlformats-officedocument.customXmlProperties+xml"/>
  <Override PartName="/xl/worksheets/sheet31.xml" ContentType="application/vnd.openxmlformats-officedocument.spreadsheetml.worksheet+xml"/>
  <Override PartName="/xl/calcChain.xml" ContentType="application/vnd.openxmlformats-officedocument.spreadsheetml.calcChain+xml"/>
  <Override PartName="/xl/worksheets/sheet22.xml" ContentType="application/vnd.openxmlformats-officedocument.spreadsheetml.worksheet+xml"/>
  <Override PartName="/xl/tables/table21.xml" ContentType="application/vnd.openxmlformats-officedocument.spreadsheetml.table+xml"/>
  <Override PartName="/xl/worksheets/sheet13.xml" ContentType="application/vnd.openxmlformats-officedocument.spreadsheetml.worksheet+xml"/>
  <Override PartName="/xl/tables/table12.xml" ContentType="application/vnd.openxmlformats-officedocument.spreadsheetml.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customXml/item32.xml" ContentType="application/xml"/>
  <Override PartName="/customXml/itemProps32.xml" ContentType="application/vnd.openxmlformats-officedocument.customXmlProperties+xml"/>
  <Override PartName="/xl/theme/theme11.xml" ContentType="application/vnd.openxmlformats-officedocument.theme+xml"/>
  <Override PartName="/customXml/item23.xml" ContentType="application/xml"/>
  <Override PartName="/customXml/itemProps23.xml" ContentType="application/vnd.openxmlformats-officedocument.customXml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414"/>
  <workbookPr filterPrivacy="1"/>
  <xr:revisionPtr revIDLastSave="0" documentId="13_ncr:1_{C7D0F543-2F29-493F-9EAC-3265B7A515CF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Escalação" sheetId="1" r:id="rId1"/>
    <sheet name="Cronograma" sheetId="3" r:id="rId2"/>
    <sheet name="Calendário" sheetId="5" r:id="rId3"/>
  </sheets>
  <definedNames>
    <definedName name="NomeDaEquipe">Escalação!$B$1</definedName>
    <definedName name="PrimeiroDiaDoMês">Calendário!$I$2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5" l="1"/>
  <c r="B1" i="5"/>
  <c r="B1" i="3"/>
  <c r="B4" i="5" l="1"/>
  <c r="C4" i="5" s="1"/>
  <c r="D4" i="5" s="1"/>
  <c r="E4" i="5" s="1"/>
  <c r="F4" i="5" s="1"/>
  <c r="G4" i="5" s="1"/>
  <c r="H4" i="5" s="1"/>
  <c r="B6" i="5" s="1"/>
  <c r="C6" i="5" l="1"/>
  <c r="D6" i="5" s="1"/>
  <c r="E6" i="5" s="1"/>
  <c r="F6" i="5" s="1"/>
  <c r="G6" i="5" s="1"/>
  <c r="H6" i="5" s="1"/>
  <c r="B8" i="5" s="1"/>
  <c r="C8" i="5" s="1"/>
  <c r="D8" i="5" s="1"/>
  <c r="E8" i="5" s="1"/>
  <c r="F8" i="5" s="1"/>
  <c r="G8" i="5" s="1"/>
  <c r="H8" i="5" s="1"/>
  <c r="B10" i="5" s="1"/>
  <c r="C10" i="5" s="1"/>
  <c r="D10" i="5" s="1"/>
  <c r="E10" i="5" s="1"/>
  <c r="F10" i="5" s="1"/>
  <c r="G10" i="5" s="1"/>
  <c r="H10" i="5" s="1"/>
  <c r="B12" i="5" s="1"/>
  <c r="C12" i="5" s="1"/>
  <c r="D12" i="5" s="1"/>
  <c r="E12" i="5" s="1"/>
  <c r="F12" i="5" s="1"/>
  <c r="G12" i="5" s="1"/>
  <c r="H12" i="5" s="1"/>
  <c r="B14" i="5" s="1"/>
  <c r="C14" i="5" s="1"/>
  <c r="D14" i="5" s="1"/>
  <c r="E14" i="5" s="1"/>
  <c r="F14" i="5" s="1"/>
  <c r="G14" i="5" s="1"/>
  <c r="H14" i="5" s="1"/>
  <c r="B5" i="5"/>
  <c r="C5" i="5" l="1"/>
  <c r="D5" i="5" l="1"/>
  <c r="E5" i="5" l="1"/>
  <c r="F5" i="5"/>
  <c r="G5" i="5" l="1"/>
  <c r="H5" i="5" l="1"/>
  <c r="B7" i="5"/>
  <c r="C7" i="5" l="1"/>
  <c r="D7" i="5" l="1"/>
  <c r="E7" i="5" l="1"/>
  <c r="F7" i="5" l="1"/>
  <c r="G7" i="5" l="1"/>
  <c r="H7" i="5" l="1"/>
  <c r="B9" i="5" l="1"/>
  <c r="C9" i="5" l="1"/>
  <c r="D9" i="5" l="1"/>
  <c r="E9" i="5" l="1"/>
  <c r="F9" i="5" l="1"/>
  <c r="G9" i="5" l="1"/>
  <c r="H9" i="5" l="1"/>
  <c r="B11" i="5" l="1"/>
  <c r="C11" i="5" l="1"/>
  <c r="D11" i="5" l="1"/>
  <c r="E11" i="5" l="1"/>
  <c r="F11" i="5" l="1"/>
  <c r="G11" i="5" l="1"/>
  <c r="H11" i="5" l="1"/>
  <c r="B13" i="5" l="1"/>
  <c r="C13" i="5" l="1"/>
  <c r="D13" i="5" l="1"/>
  <c r="E13" i="5" l="1"/>
  <c r="F13" i="5" l="1"/>
  <c r="G13" i="5" l="1"/>
  <c r="H13" i="5" l="1"/>
  <c r="B15" i="5" l="1"/>
  <c r="C15" i="5" l="1"/>
  <c r="D15" i="5" l="1"/>
  <c r="E15" i="5" l="1"/>
  <c r="F15" i="5" l="1"/>
  <c r="G15" i="5" l="1"/>
  <c r="H15" i="5" l="1"/>
</calcChain>
</file>

<file path=xl/sharedStrings.xml><?xml version="1.0" encoding="utf-8"?>
<sst xmlns="http://schemas.openxmlformats.org/spreadsheetml/2006/main" count="30" uniqueCount="30">
  <si>
    <t>Nome da equipe</t>
  </si>
  <si>
    <t>Escalação da equipe</t>
  </si>
  <si>
    <t>Nº do jogador</t>
  </si>
  <si>
    <t>Nome</t>
  </si>
  <si>
    <t>Insira os detalhes do jogador</t>
  </si>
  <si>
    <t>Data de nascimento</t>
  </si>
  <si>
    <t>Posição</t>
  </si>
  <si>
    <t>Email</t>
  </si>
  <si>
    <t>Telefone</t>
  </si>
  <si>
    <t>Cronograma da Equipe</t>
  </si>
  <si>
    <t>Data</t>
  </si>
  <si>
    <t>Evento</t>
  </si>
  <si>
    <t>Insira o cronograma da equipe</t>
  </si>
  <si>
    <t>Local</t>
  </si>
  <si>
    <t>Status</t>
  </si>
  <si>
    <t>Comentários</t>
  </si>
  <si>
    <t>Calendário do cronograma</t>
  </si>
  <si>
    <t>Dom</t>
  </si>
  <si>
    <t>Legenda:</t>
  </si>
  <si>
    <t>Seg</t>
  </si>
  <si>
    <t>Agendado</t>
  </si>
  <si>
    <t>Provisório</t>
  </si>
  <si>
    <t>Concluído</t>
  </si>
  <si>
    <t>Cancelado</t>
  </si>
  <si>
    <t>Ter</t>
  </si>
  <si>
    <t>Qua</t>
  </si>
  <si>
    <t>Qui</t>
  </si>
  <si>
    <t>Sex</t>
  </si>
  <si>
    <t>Setembro</t>
  </si>
  <si>
    <t>Sáb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</si>
</sst>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-&quot;R$&quot;\ * #,##0_-;\-&quot;R$&quot;\ * #,##0_-;_-&quot;R$&quot;\ * &quot;-&quot;_-;_-@_-"/>
    <numFmt numFmtId="44" formatCode="_-&quot;R$&quot;\ * #,##0.00_-;\-&quot;R$&quot;\ * #,##0.00_-;_-&quot;R$&quot;\ * &quot;-&quot;??_-;_-@_-"/>
    <numFmt numFmtId="164" formatCode="_(* #,##0_);_(* \(#,##0\);_(* &quot;-&quot;_);_(@_)"/>
    <numFmt numFmtId="165" formatCode="_(* #,##0.00_);_(* \(#,##0.00\);_(* &quot;-&quot;??_);_(@_)"/>
    <numFmt numFmtId="166" formatCode="[&lt;=9999999]###\-####;\(###\)\ ###\-####"/>
    <numFmt numFmtId="167" formatCode="dd"/>
  </numFmts>
  <fonts count="32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charset val="134"/>
      <scheme val="minor"/>
    </font>
    <font>
      <sz val="12"/>
      <color theme="1"/>
      <name val="Tahoma"/>
      <family val="2"/>
      <scheme val="minor"/>
    </font>
    <font>
      <sz val="12"/>
      <color theme="6" tint="-0.499984740745262"/>
      <name val="Tahoma"/>
      <family val="2"/>
      <scheme val="minor"/>
    </font>
    <font>
      <b/>
      <sz val="12"/>
      <color theme="6" tint="-0.499984740745262"/>
      <name val="Tahoma"/>
      <family val="2"/>
      <scheme val="minor"/>
    </font>
    <font>
      <sz val="18"/>
      <color theme="4" tint="-0.499984740745262"/>
      <name val="Tahoma"/>
      <family val="2"/>
      <scheme val="minor"/>
    </font>
    <font>
      <sz val="10"/>
      <color theme="6" tint="-0.499984740745262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0"/>
      <name val="Tahoma"/>
      <family val="2"/>
      <scheme val="minor"/>
    </font>
    <font>
      <sz val="18"/>
      <color theme="0"/>
      <name val="Tahoma"/>
      <family val="2"/>
      <scheme val="minor"/>
    </font>
    <font>
      <b/>
      <sz val="18"/>
      <color theme="0"/>
      <name val="Tahoma"/>
      <family val="2"/>
      <scheme val="minor"/>
    </font>
    <font>
      <sz val="11"/>
      <name val="Tahoma"/>
      <family val="2"/>
      <scheme val="minor"/>
    </font>
    <font>
      <sz val="11"/>
      <color theme="1" tint="0.249977111117893"/>
      <name val="Tahoma"/>
      <family val="2"/>
      <scheme val="minor"/>
    </font>
    <font>
      <b/>
      <sz val="11"/>
      <color theme="1"/>
      <name val="Tahoma"/>
      <family val="2"/>
      <scheme val="minor"/>
    </font>
    <font>
      <sz val="18"/>
      <color theme="4" tint="-0.499984740745262"/>
      <name val="Tahoma"/>
      <family val="2"/>
      <scheme val="major"/>
    </font>
    <font>
      <b/>
      <sz val="14"/>
      <color theme="6" tint="-0.499984740745262"/>
      <name val="Tahoma"/>
      <family val="2"/>
      <scheme val="minor"/>
    </font>
    <font>
      <sz val="18"/>
      <color theme="3"/>
      <name val="Tahoma"/>
      <family val="2"/>
      <charset val="134"/>
      <scheme val="major"/>
    </font>
    <font>
      <b/>
      <sz val="15"/>
      <color theme="3"/>
      <name val="Tahoma"/>
      <family val="2"/>
      <charset val="134"/>
      <scheme val="minor"/>
    </font>
    <font>
      <b/>
      <sz val="13"/>
      <color theme="3"/>
      <name val="Tahoma"/>
      <family val="2"/>
      <charset val="134"/>
      <scheme val="minor"/>
    </font>
    <font>
      <b/>
      <sz val="11"/>
      <color theme="3"/>
      <name val="Tahoma"/>
      <family val="2"/>
      <charset val="134"/>
      <scheme val="minor"/>
    </font>
    <font>
      <sz val="11"/>
      <color rgb="FF006100"/>
      <name val="Tahoma"/>
      <family val="2"/>
      <charset val="134"/>
      <scheme val="minor"/>
    </font>
    <font>
      <sz val="11"/>
      <color rgb="FF9C0006"/>
      <name val="Tahoma"/>
      <family val="2"/>
      <charset val="134"/>
      <scheme val="minor"/>
    </font>
    <font>
      <sz val="11"/>
      <color rgb="FF9C5700"/>
      <name val="Tahoma"/>
      <family val="2"/>
      <charset val="134"/>
      <scheme val="minor"/>
    </font>
    <font>
      <sz val="11"/>
      <color rgb="FF3F3F76"/>
      <name val="Tahoma"/>
      <family val="2"/>
      <charset val="134"/>
      <scheme val="minor"/>
    </font>
    <font>
      <b/>
      <sz val="11"/>
      <color rgb="FF3F3F3F"/>
      <name val="Tahoma"/>
      <family val="2"/>
      <charset val="134"/>
      <scheme val="minor"/>
    </font>
    <font>
      <b/>
      <sz val="11"/>
      <color rgb="FFFA7D00"/>
      <name val="Tahoma"/>
      <family val="2"/>
      <charset val="134"/>
      <scheme val="minor"/>
    </font>
    <font>
      <sz val="11"/>
      <color rgb="FFFA7D00"/>
      <name val="Tahoma"/>
      <family val="2"/>
      <charset val="134"/>
      <scheme val="minor"/>
    </font>
    <font>
      <b/>
      <sz val="11"/>
      <color theme="0"/>
      <name val="Tahoma"/>
      <family val="2"/>
      <charset val="134"/>
      <scheme val="minor"/>
    </font>
    <font>
      <sz val="11"/>
      <color rgb="FFFF0000"/>
      <name val="Tahoma"/>
      <family val="2"/>
      <charset val="134"/>
      <scheme val="minor"/>
    </font>
    <font>
      <i/>
      <sz val="11"/>
      <color rgb="FF7F7F7F"/>
      <name val="Tahoma"/>
      <family val="2"/>
      <charset val="134"/>
      <scheme val="minor"/>
    </font>
    <font>
      <b/>
      <sz val="11"/>
      <color theme="1"/>
      <name val="Tahoma"/>
      <family val="2"/>
      <charset val="134"/>
      <scheme val="minor"/>
    </font>
    <font>
      <sz val="11"/>
      <color theme="0"/>
      <name val="Tahoma"/>
      <family val="2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8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8">
    <border>
      <left/>
      <right/>
      <top/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medium">
        <color theme="7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theme="8" tint="0.59996337778862885"/>
      </left>
      <right style="thin">
        <color theme="8" tint="0.59996337778862885"/>
      </right>
      <top style="thin">
        <color theme="8" tint="0.59996337778862885"/>
      </top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8" tint="0.59996337778862885"/>
      </left>
      <right style="thin">
        <color theme="8" tint="0.59996337778862885"/>
      </right>
      <top/>
      <bottom style="thin">
        <color theme="8" tint="0.59996337778862885"/>
      </bottom>
      <diagonal/>
    </border>
    <border>
      <left/>
      <right/>
      <top style="medium">
        <color theme="7"/>
      </top>
      <bottom/>
      <diagonal/>
    </border>
    <border>
      <left/>
      <right/>
      <top/>
      <bottom style="thin">
        <color theme="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 applyFont="0"/>
    <xf numFmtId="0" fontId="8" fillId="2" borderId="0" applyNumberFormat="0" applyFont="0" applyBorder="0" applyAlignment="0" applyProtection="0"/>
    <xf numFmtId="0" fontId="8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15" fillId="0" borderId="5">
      <alignment vertical="center"/>
    </xf>
    <xf numFmtId="0" fontId="13" fillId="9" borderId="0" applyNumberFormat="0" applyBorder="0" applyAlignment="0">
      <alignment vertical="center"/>
    </xf>
    <xf numFmtId="0" fontId="7" fillId="6" borderId="12" applyAlignment="0">
      <alignment horizontal="left" vertical="center" indent="1"/>
    </xf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19" applyNumberFormat="0" applyFill="0" applyAlignment="0" applyProtection="0"/>
    <xf numFmtId="0" fontId="18" fillId="0" borderId="20" applyNumberFormat="0" applyFill="0" applyAlignment="0" applyProtection="0"/>
    <xf numFmtId="0" fontId="19" fillId="0" borderId="21" applyNumberFormat="0" applyFill="0" applyAlignment="0" applyProtection="0"/>
    <xf numFmtId="0" fontId="19" fillId="0" borderId="0" applyNumberFormat="0" applyFill="0" applyBorder="0" applyAlignment="0" applyProtection="0"/>
    <xf numFmtId="0" fontId="20" fillId="10" borderId="0" applyNumberFormat="0" applyBorder="0" applyAlignment="0" applyProtection="0"/>
    <xf numFmtId="0" fontId="21" fillId="11" borderId="0" applyNumberFormat="0" applyBorder="0" applyAlignment="0" applyProtection="0"/>
    <xf numFmtId="0" fontId="22" fillId="12" borderId="0" applyNumberFormat="0" applyBorder="0" applyAlignment="0" applyProtection="0"/>
    <xf numFmtId="0" fontId="23" fillId="13" borderId="22" applyNumberFormat="0" applyAlignment="0" applyProtection="0"/>
    <xf numFmtId="0" fontId="24" fillId="14" borderId="23" applyNumberFormat="0" applyAlignment="0" applyProtection="0"/>
    <xf numFmtId="0" fontId="25" fillId="14" borderId="22" applyNumberFormat="0" applyAlignment="0" applyProtection="0"/>
    <xf numFmtId="0" fontId="26" fillId="0" borderId="24" applyNumberFormat="0" applyFill="0" applyAlignment="0" applyProtection="0"/>
    <xf numFmtId="0" fontId="27" fillId="15" borderId="25" applyNumberFormat="0" applyAlignment="0" applyProtection="0"/>
    <xf numFmtId="0" fontId="28" fillId="0" borderId="0" applyNumberFormat="0" applyFill="0" applyBorder="0" applyAlignment="0" applyProtection="0"/>
    <xf numFmtId="0" fontId="7" fillId="16" borderId="26" applyNumberFormat="0" applyFont="0" applyAlignment="0" applyProtection="0"/>
    <xf numFmtId="0" fontId="29" fillId="0" borderId="0" applyNumberFormat="0" applyFill="0" applyBorder="0" applyAlignment="0" applyProtection="0"/>
    <xf numFmtId="0" fontId="30" fillId="0" borderId="27" applyNumberFormat="0" applyFill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5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 vertical="center" indent="1"/>
    </xf>
    <xf numFmtId="0" fontId="6" fillId="0" borderId="0" xfId="0" applyFont="1" applyAlignment="1">
      <alignment horizontal="left" vertical="top" wrapText="1" indent="1"/>
    </xf>
    <xf numFmtId="0" fontId="2" fillId="0" borderId="0" xfId="0" applyFont="1"/>
    <xf numFmtId="0" fontId="8" fillId="2" borderId="0" xfId="1"/>
    <xf numFmtId="0" fontId="8" fillId="2" borderId="0" xfId="1" applyAlignment="1">
      <alignment horizontal="center"/>
    </xf>
    <xf numFmtId="14" fontId="8" fillId="2" borderId="0" xfId="1" applyNumberFormat="1" applyAlignment="1">
      <alignment horizontal="center"/>
    </xf>
    <xf numFmtId="49" fontId="8" fillId="2" borderId="0" xfId="1" applyNumberFormat="1" applyAlignment="1">
      <alignment horizontal="center"/>
    </xf>
    <xf numFmtId="0" fontId="9" fillId="2" borderId="0" xfId="1" applyFont="1" applyAlignment="1">
      <alignment vertical="center"/>
    </xf>
    <xf numFmtId="49" fontId="10" fillId="2" borderId="0" xfId="1" applyNumberFormat="1" applyFont="1" applyAlignment="1">
      <alignment horizontal="left" vertical="center"/>
    </xf>
    <xf numFmtId="14" fontId="12" fillId="0" borderId="0" xfId="0" applyNumberFormat="1" applyFont="1" applyAlignment="1">
      <alignment horizontal="left" vertical="center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vertical="center" indent="1"/>
    </xf>
    <xf numFmtId="0" fontId="15" fillId="0" borderId="5" xfId="8">
      <alignment vertical="center"/>
    </xf>
    <xf numFmtId="0" fontId="7" fillId="8" borderId="3" xfId="7" applyBorder="1" applyAlignment="1">
      <alignment horizontal="left" vertical="top" wrapText="1" indent="1"/>
    </xf>
    <xf numFmtId="0" fontId="7" fillId="8" borderId="0" xfId="7" applyAlignment="1">
      <alignment horizontal="left" vertical="center" indent="1"/>
    </xf>
    <xf numFmtId="0" fontId="7" fillId="8" borderId="0" xfId="7" applyAlignment="1">
      <alignment horizontal="left" vertical="top" wrapText="1" indent="1"/>
    </xf>
    <xf numFmtId="0" fontId="7" fillId="8" borderId="4" xfId="7" applyBorder="1" applyAlignment="1">
      <alignment horizontal="left" vertical="top" wrapText="1" indent="1"/>
    </xf>
    <xf numFmtId="0" fontId="7" fillId="8" borderId="10" xfId="7" applyBorder="1" applyAlignment="1">
      <alignment horizontal="left" vertical="top" wrapText="1" indent="1"/>
    </xf>
    <xf numFmtId="0" fontId="7" fillId="8" borderId="11" xfId="7" applyBorder="1" applyAlignment="1">
      <alignment horizontal="left" vertical="top" wrapText="1" indent="1"/>
    </xf>
    <xf numFmtId="0" fontId="11" fillId="7" borderId="0" xfId="6" applyFont="1" applyAlignment="1">
      <alignment horizontal="center" vertical="center"/>
    </xf>
    <xf numFmtId="14" fontId="11" fillId="7" borderId="1" xfId="6" applyNumberFormat="1" applyFont="1" applyBorder="1" applyAlignment="1">
      <alignment horizontal="center" vertical="center"/>
    </xf>
    <xf numFmtId="49" fontId="11" fillId="7" borderId="1" xfId="6" applyNumberFormat="1" applyFont="1" applyBorder="1" applyAlignment="1">
      <alignment horizontal="center" vertical="center"/>
    </xf>
    <xf numFmtId="0" fontId="11" fillId="7" borderId="1" xfId="6" applyFont="1" applyBorder="1" applyAlignment="1">
      <alignment horizontal="center" vertical="center"/>
    </xf>
    <xf numFmtId="0" fontId="11" fillId="6" borderId="12" xfId="10" applyFont="1" applyAlignment="1">
      <alignment horizontal="center" vertical="center"/>
    </xf>
    <xf numFmtId="0" fontId="11" fillId="6" borderId="12" xfId="10" applyFont="1" applyAlignment="1">
      <alignment horizontal="left" vertical="center"/>
    </xf>
    <xf numFmtId="0" fontId="5" fillId="2" borderId="0" xfId="1" applyFont="1"/>
    <xf numFmtId="0" fontId="10" fillId="2" borderId="0" xfId="1" applyFont="1"/>
    <xf numFmtId="0" fontId="10" fillId="2" borderId="0" xfId="1" applyFont="1" applyAlignment="1">
      <alignment vertical="center"/>
    </xf>
    <xf numFmtId="0" fontId="14" fillId="2" borderId="0" xfId="1" applyFont="1"/>
    <xf numFmtId="0" fontId="13" fillId="6" borderId="6" xfId="5" applyFont="1" applyBorder="1" applyAlignment="1">
      <alignment vertical="center"/>
    </xf>
    <xf numFmtId="0" fontId="13" fillId="6" borderId="7" xfId="5" applyFont="1" applyBorder="1" applyAlignment="1">
      <alignment horizontal="left" vertical="center" indent="1"/>
    </xf>
    <xf numFmtId="0" fontId="13" fillId="6" borderId="8" xfId="5" applyFont="1" applyBorder="1" applyAlignment="1">
      <alignment horizontal="left" vertical="center" indent="1"/>
    </xf>
    <xf numFmtId="0" fontId="13" fillId="6" borderId="6" xfId="5" applyFont="1" applyBorder="1" applyAlignment="1">
      <alignment horizontal="left" vertical="center" indent="1"/>
    </xf>
    <xf numFmtId="49" fontId="11" fillId="7" borderId="0" xfId="6" applyNumberFormat="1" applyFont="1" applyAlignment="1">
      <alignment horizontal="center" vertical="center"/>
    </xf>
    <xf numFmtId="14" fontId="11" fillId="7" borderId="0" xfId="6" applyNumberFormat="1" applyFont="1" applyAlignment="1">
      <alignment horizontal="center" vertical="center"/>
    </xf>
    <xf numFmtId="166" fontId="11" fillId="7" borderId="0" xfId="6" applyNumberFormat="1" applyFont="1" applyAlignment="1">
      <alignment horizontal="center" vertical="center"/>
    </xf>
    <xf numFmtId="14" fontId="7" fillId="4" borderId="14" xfId="3" applyNumberFormat="1" applyBorder="1" applyAlignment="1">
      <alignment horizontal="center" vertical="center"/>
    </xf>
    <xf numFmtId="14" fontId="8" fillId="5" borderId="13" xfId="4" applyNumberFormat="1" applyBorder="1" applyAlignment="1">
      <alignment horizontal="center" vertical="center"/>
    </xf>
    <xf numFmtId="14" fontId="7" fillId="8" borderId="16" xfId="7" applyNumberFormat="1" applyBorder="1" applyAlignment="1">
      <alignment horizontal="center" vertical="center"/>
    </xf>
    <xf numFmtId="14" fontId="8" fillId="3" borderId="15" xfId="2" applyNumberFormat="1" applyBorder="1" applyAlignment="1">
      <alignment horizontal="center" vertical="center"/>
    </xf>
    <xf numFmtId="0" fontId="11" fillId="0" borderId="17" xfId="6" applyFont="1" applyFill="1" applyBorder="1" applyAlignment="1">
      <alignment horizontal="center" vertical="center"/>
    </xf>
    <xf numFmtId="0" fontId="11" fillId="0" borderId="18" xfId="10" applyFont="1" applyFill="1" applyBorder="1" applyAlignment="1">
      <alignment vertical="center"/>
    </xf>
    <xf numFmtId="14" fontId="10" fillId="2" borderId="0" xfId="1" applyNumberFormat="1" applyFont="1" applyAlignment="1">
      <alignment vertical="center"/>
    </xf>
    <xf numFmtId="14" fontId="15" fillId="0" borderId="5" xfId="8" applyNumberFormat="1">
      <alignment vertical="center"/>
    </xf>
    <xf numFmtId="14" fontId="11" fillId="6" borderId="12" xfId="10" applyNumberFormat="1" applyFont="1" applyAlignment="1">
      <alignment horizontal="center" vertical="center"/>
    </xf>
    <xf numFmtId="0" fontId="7" fillId="0" borderId="12" xfId="10" applyFill="1" applyAlignment="1"/>
    <xf numFmtId="167" fontId="7" fillId="8" borderId="9" xfId="7" applyNumberFormat="1" applyBorder="1" applyAlignment="1">
      <alignment horizontal="left" vertical="center" indent="1"/>
    </xf>
    <xf numFmtId="167" fontId="7" fillId="8" borderId="2" xfId="7" applyNumberFormat="1" applyBorder="1" applyAlignment="1">
      <alignment horizontal="left" vertical="center" indent="1"/>
    </xf>
  </cellXfs>
  <cellStyles count="50">
    <cellStyle name="20% - Ênfase1" xfId="5" builtinId="30" customBuiltin="1"/>
    <cellStyle name="20% - Ênfase2" xfId="34" builtinId="34" customBuiltin="1"/>
    <cellStyle name="20% - Ênfase3" xfId="3" builtinId="38" customBuiltin="1"/>
    <cellStyle name="20% - Ênfase4" xfId="41" builtinId="42" customBuiltin="1"/>
    <cellStyle name="20% - Ênfase5" xfId="43" builtinId="46" customBuiltin="1"/>
    <cellStyle name="20% - Ênfase6" xfId="47" builtinId="50" customBuiltin="1"/>
    <cellStyle name="40% - Ênfase1" xfId="6" builtinId="31" customBuiltin="1"/>
    <cellStyle name="40% - Ênfase2" xfId="35" builtinId="35" customBuiltin="1"/>
    <cellStyle name="40% - Ênfase3" xfId="38" builtinId="39" customBuiltin="1"/>
    <cellStyle name="40% - Ênfase4" xfId="7" builtinId="43" customBuiltin="1"/>
    <cellStyle name="40% - Ênfase5" xfId="44" builtinId="47" customBuiltin="1"/>
    <cellStyle name="40% - Ênfase6" xfId="48" builtinId="51" customBuiltin="1"/>
    <cellStyle name="60% - Ênfase1" xfId="2" builtinId="32" customBuiltin="1"/>
    <cellStyle name="60% - Ênfase2" xfId="36" builtinId="36" customBuiltin="1"/>
    <cellStyle name="60% - Ênfase3" xfId="39" builtinId="40" customBuiltin="1"/>
    <cellStyle name="60% - Ênfase4" xfId="42" builtinId="44" customBuiltin="1"/>
    <cellStyle name="60% - Ênfase5" xfId="45" builtinId="48" customBuiltin="1"/>
    <cellStyle name="60% - Ênfase6" xfId="49" builtinId="52" customBuiltin="1"/>
    <cellStyle name="Bom" xfId="21" builtinId="26" customBuiltin="1"/>
    <cellStyle name="Cálculo" xfId="26" builtinId="22" customBuiltin="1"/>
    <cellStyle name="Célula de Verificação" xfId="28" builtinId="23" customBuiltin="1"/>
    <cellStyle name="Célula Vinculada" xfId="27" builtinId="24" customBuiltin="1"/>
    <cellStyle name="Ênfase1" xfId="1" builtinId="29" customBuiltin="1"/>
    <cellStyle name="Ênfase2" xfId="33" builtinId="33" customBuiltin="1"/>
    <cellStyle name="Ênfase3" xfId="37" builtinId="37" customBuiltin="1"/>
    <cellStyle name="Ênfase4" xfId="40" builtinId="41" customBuiltin="1"/>
    <cellStyle name="Ênfase5" xfId="4" builtinId="45" customBuiltin="1"/>
    <cellStyle name="Ênfase6" xfId="46" builtinId="49" customBuiltin="1"/>
    <cellStyle name="Entrada" xfId="24" builtinId="20" customBuiltin="1"/>
    <cellStyle name="Estilo 4" xfId="8" xr:uid="{00000000-0005-0000-0000-000008000000}"/>
    <cellStyle name="Estilo 7" xfId="10" xr:uid="{00000000-0005-0000-0000-000009000000}"/>
    <cellStyle name="Estilo 9" xfId="9" xr:uid="{00000000-0005-0000-0000-00000A000000}"/>
    <cellStyle name="Moeda" xfId="13" builtinId="4" customBuiltin="1"/>
    <cellStyle name="Moeda [0]" xfId="14" builtinId="7" customBuiltin="1"/>
    <cellStyle name="Neutro" xfId="23" builtinId="28" customBuiltin="1"/>
    <cellStyle name="Normal" xfId="0" builtinId="0" customBuiltin="1"/>
    <cellStyle name="Nota" xfId="30" builtinId="10" customBuiltin="1"/>
    <cellStyle name="Porcentagem" xfId="15" builtinId="5" customBuiltin="1"/>
    <cellStyle name="Ruim" xfId="22" builtinId="27" customBuiltin="1"/>
    <cellStyle name="Saída" xfId="25" builtinId="21" customBuiltin="1"/>
    <cellStyle name="Separador de milhares [0]" xfId="12" builtinId="6" customBuiltin="1"/>
    <cellStyle name="Texto de Aviso" xfId="29" builtinId="11" customBuiltin="1"/>
    <cellStyle name="Texto Explicativo" xfId="31" builtinId="53" customBuiltin="1"/>
    <cellStyle name="Título" xfId="16" builtinId="15" customBuiltin="1"/>
    <cellStyle name="Título 1" xfId="17" builtinId="16" customBuiltin="1"/>
    <cellStyle name="Título 2" xfId="18" builtinId="17" customBuiltin="1"/>
    <cellStyle name="Título 3" xfId="19" builtinId="18" customBuiltin="1"/>
    <cellStyle name="Título 4" xfId="20" builtinId="19" customBuiltin="1"/>
    <cellStyle name="Total" xfId="32" builtinId="25" customBuiltin="1"/>
    <cellStyle name="Vírgula" xfId="11" builtinId="3" customBuiltin="1"/>
  </cellStyles>
  <dxfs count="75"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ont>
        <color theme="6" tint="0.39994506668294322"/>
      </font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ont>
        <color theme="6" tint="0.39994506668294322"/>
      </font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ont>
        <color theme="6" tint="0.39994506668294322"/>
      </font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ont>
        <color theme="6" tint="0.39994506668294322"/>
      </font>
    </dxf>
    <dxf>
      <font>
        <color theme="6" tint="0.39994506668294322"/>
      </font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ont>
        <color theme="6" tint="0.39994506668294322"/>
      </font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ont>
        <color theme="6" tint="0.39994506668294322"/>
      </font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ont>
        <color theme="6" tint="0.39994506668294322"/>
      </font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ont>
        <color theme="6" tint="0.39994506668294322"/>
      </font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ont>
        <color theme="6" tint="0.39994506668294322"/>
      </font>
    </dxf>
    <dxf>
      <font>
        <color theme="6" tint="0.39994506668294322"/>
      </font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ont>
        <color theme="6" tint="0.39994506668294322"/>
      </font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Tahoma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Tahoma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Tahoma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Tahoma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Tahoma"/>
        <scheme val="minor"/>
      </font>
      <numFmt numFmtId="19" formatCode="dd/mm/yyyy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Tahoma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Tahoma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Tahoma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Tahoma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Tahoma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Tahoma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Tahoma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Tahoma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Tahoma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Tahoma"/>
        <scheme val="minor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02778B"/>
      <color rgb="FF2081F9"/>
      <color rgb="FF004A6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1.xml" Id="rId8" /><Relationship Type="http://schemas.openxmlformats.org/officeDocument/2006/relationships/worksheet" Target="/xl/worksheets/sheet31.xml" Id="rId3" /><Relationship Type="http://schemas.openxmlformats.org/officeDocument/2006/relationships/calcChain" Target="/xl/calcChain.xml" Id="rId7" /><Relationship Type="http://schemas.openxmlformats.org/officeDocument/2006/relationships/worksheet" Target="/xl/worksheets/sheet22.xml" Id="rId2" /><Relationship Type="http://schemas.openxmlformats.org/officeDocument/2006/relationships/worksheet" Target="/xl/worksheets/sheet13.xml" Id="rId1" /><Relationship Type="http://schemas.openxmlformats.org/officeDocument/2006/relationships/sharedStrings" Target="/xl/sharedStrings.xml" Id="rId6" /><Relationship Type="http://schemas.openxmlformats.org/officeDocument/2006/relationships/styles" Target="/xl/styles.xml" Id="rId5" /><Relationship Type="http://schemas.openxmlformats.org/officeDocument/2006/relationships/customXml" Target="/customXml/item32.xml" Id="rId10" /><Relationship Type="http://schemas.openxmlformats.org/officeDocument/2006/relationships/theme" Target="/xl/theme/theme11.xml" Id="rId4" /><Relationship Type="http://schemas.openxmlformats.org/officeDocument/2006/relationships/customXml" Target="/customXml/item23.xml" Id="rId9" /></Relationships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B3:G4" totalsRowShown="0" headerRowDxfId="74" dataDxfId="73">
  <autoFilter ref="B3:G4" xr:uid="{00000000-0009-0000-0100-000001000000}"/>
  <tableColumns count="6">
    <tableColumn id="1" xr3:uid="{00000000-0010-0000-0000-000001000000}" name="Nº do jogador" dataDxfId="72" dataCellStyle="Estilo 7"/>
    <tableColumn id="2" xr3:uid="{00000000-0010-0000-0000-000002000000}" name="Nome" dataDxfId="71" dataCellStyle="Estilo 7"/>
    <tableColumn id="3" xr3:uid="{00000000-0010-0000-0000-000003000000}" name="Data de nascimento" dataDxfId="70" dataCellStyle="Estilo 7"/>
    <tableColumn id="4" xr3:uid="{00000000-0010-0000-0000-000004000000}" name="Posição" dataDxfId="69" dataCellStyle="Estilo 7"/>
    <tableColumn id="5" xr3:uid="{00000000-0010-0000-0000-000005000000}" name="Email" dataDxfId="68" dataCellStyle="Estilo 7"/>
    <tableColumn id="6" xr3:uid="{00000000-0010-0000-0000-000006000000}" name="Telefone" dataDxfId="67" dataCellStyle="Estilo 7"/>
  </tableColumns>
  <tableStyleInfo name="TableStyleLight4" showFirstColumn="0" showLastColumn="0" showRowStripes="1" showColumnStripes="0"/>
  <extLst>
    <ext xmlns:x14="http://schemas.microsoft.com/office/spreadsheetml/2009/9/main" uri="{504A1905-F514-4f6f-8877-14C23A59335A}">
      <x14:table altTextSummary="Tabela contendo dados na lista de participantes da equipe"/>
    </ext>
  </extLst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ela2" displayName="Tabela2" ref="B3:F4" totalsRowShown="0" headerRowDxfId="66" dataDxfId="65">
  <autoFilter ref="B3:F4" xr:uid="{00000000-0009-0000-0100-000002000000}"/>
  <tableColumns count="5">
    <tableColumn id="1" xr3:uid="{00000000-0010-0000-0100-000001000000}" name="Data" dataDxfId="64" dataCellStyle="Estilo 7"/>
    <tableColumn id="2" xr3:uid="{00000000-0010-0000-0100-000002000000}" name="Evento" dataDxfId="63" dataCellStyle="Estilo 7"/>
    <tableColumn id="3" xr3:uid="{00000000-0010-0000-0100-000003000000}" name="Local" dataDxfId="62" dataCellStyle="Estilo 7"/>
    <tableColumn id="4" xr3:uid="{00000000-0010-0000-0100-000004000000}" name="Status" dataDxfId="61" dataCellStyle="Estilo 7"/>
    <tableColumn id="5" xr3:uid="{00000000-0010-0000-0100-000005000000}" name="Comentários" dataDxfId="60" dataCellStyle="Estilo 7"/>
  </tableColumns>
  <tableStyleInfo name="TableStyleLight4" showFirstColumn="0" showLastColumn="0" showRowStripes="1" showColumnStripes="0"/>
  <extLst>
    <ext xmlns:x14="http://schemas.microsoft.com/office/spreadsheetml/2009/9/main" uri="{504A1905-F514-4f6f-8877-14C23A59335A}">
      <x14:table altTextSummary="Tabela contendo dados no cronograma da equipe"/>
    </ext>
  </extLst>
</table>
</file>

<file path=xl/theme/theme11.xml><?xml version="1.0" encoding="utf-8"?>
<a:theme xmlns:a="http://schemas.openxmlformats.org/drawingml/2006/main" name="Office Theme">
  <a:themeElements>
    <a:clrScheme name="Custom 4">
      <a:dk1>
        <a:sysClr val="windowText" lastClr="000000"/>
      </a:dk1>
      <a:lt1>
        <a:sysClr val="window" lastClr="FFFFFF"/>
      </a:lt1>
      <a:dk2>
        <a:srgbClr val="335B74"/>
      </a:dk2>
      <a:lt2>
        <a:srgbClr val="FFFFFF"/>
      </a:lt2>
      <a:accent1>
        <a:srgbClr val="40403E"/>
      </a:accent1>
      <a:accent2>
        <a:srgbClr val="014981"/>
      </a:accent2>
      <a:accent3>
        <a:srgbClr val="FCCB97"/>
      </a:accent3>
      <a:accent4>
        <a:srgbClr val="F27F05"/>
      </a:accent4>
      <a:accent5>
        <a:srgbClr val="70A1C0"/>
      </a:accent5>
      <a:accent6>
        <a:srgbClr val="FBA84F"/>
      </a:accent6>
      <a:hlink>
        <a:srgbClr val="68BCFD"/>
      </a:hlink>
      <a:folHlink>
        <a:srgbClr val="7F7F7F"/>
      </a:folHlink>
    </a:clrScheme>
    <a:fontScheme name="Custom 1">
      <a:majorFont>
        <a:latin typeface="Tahoma"/>
        <a:ea typeface=""/>
        <a:cs typeface=""/>
      </a:majorFont>
      <a:minorFont>
        <a:latin typeface="Tahom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&#65279;<?xml version="1.0" encoding="utf-8"?><Relationships xmlns="http://schemas.openxmlformats.org/package/2006/relationships"><Relationship Type="http://schemas.openxmlformats.org/officeDocument/2006/relationships/table" Target="/xl/tables/table12.xml" Id="rId2" /><Relationship Type="http://schemas.openxmlformats.org/officeDocument/2006/relationships/printerSettings" Target="/xl/printerSettings/printerSettings13.bin" Id="rId1" /></Relationships>
</file>

<file path=xl/worksheets/_rels/sheet22.xml.rels>&#65279;<?xml version="1.0" encoding="utf-8"?><Relationships xmlns="http://schemas.openxmlformats.org/package/2006/relationships"><Relationship Type="http://schemas.openxmlformats.org/officeDocument/2006/relationships/table" Target="/xl/tables/table21.xml" Id="rId2" /><Relationship Type="http://schemas.openxmlformats.org/officeDocument/2006/relationships/printerSettings" Target="/xl/printerSettings/printerSettings22.bin" Id="rId1" /></Relationships>
</file>

<file path=xl/worksheets/_rels/sheet31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31.bin" Id="rId1" /></Relationships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4A6D"/>
    <pageSetUpPr fitToPage="1"/>
  </sheetPr>
  <dimension ref="A1:H4"/>
  <sheetViews>
    <sheetView showGridLines="0" tabSelected="1" zoomScaleNormal="100" workbookViewId="0"/>
  </sheetViews>
  <sheetFormatPr defaultColWidth="9" defaultRowHeight="30" customHeight="1" x14ac:dyDescent="0.2"/>
  <cols>
    <col min="1" max="1" width="1.625" style="1" customWidth="1"/>
    <col min="2" max="2" width="19" style="6" customWidth="1"/>
    <col min="3" max="3" width="29" style="2" customWidth="1"/>
    <col min="4" max="4" width="23.75" style="7" customWidth="1"/>
    <col min="5" max="5" width="23.75" style="2" customWidth="1"/>
    <col min="6" max="6" width="32.625" style="6" customWidth="1"/>
    <col min="7" max="7" width="18.125" style="2" customWidth="1"/>
    <col min="8" max="8" width="1.125" style="1" customWidth="1"/>
    <col min="9" max="16384" width="9" style="1"/>
  </cols>
  <sheetData>
    <row r="1" spans="1:8" s="35" customFormat="1" ht="29.25" customHeight="1" x14ac:dyDescent="0.3">
      <c r="A1" s="13"/>
      <c r="B1" s="18" t="s">
        <v>0</v>
      </c>
      <c r="C1" s="14"/>
      <c r="D1" s="15"/>
      <c r="E1" s="14"/>
      <c r="F1" s="16"/>
      <c r="G1" s="14"/>
      <c r="H1" s="13"/>
    </row>
    <row r="2" spans="1:8" s="22" customFormat="1" ht="30" customHeight="1" thickBot="1" x14ac:dyDescent="0.25">
      <c r="B2" s="22" t="s">
        <v>1</v>
      </c>
    </row>
    <row r="3" spans="1:8" s="2" customFormat="1" ht="30" customHeight="1" x14ac:dyDescent="0.2">
      <c r="A3" s="50"/>
      <c r="B3" s="43" t="s">
        <v>2</v>
      </c>
      <c r="C3" s="29" t="s">
        <v>3</v>
      </c>
      <c r="D3" s="44" t="s">
        <v>5</v>
      </c>
      <c r="E3" s="29" t="s">
        <v>6</v>
      </c>
      <c r="F3" s="43" t="s">
        <v>7</v>
      </c>
      <c r="G3" s="45" t="s">
        <v>8</v>
      </c>
      <c r="H3" s="50"/>
    </row>
    <row r="4" spans="1:8" ht="30" customHeight="1" x14ac:dyDescent="0.2">
      <c r="A4" s="51"/>
      <c r="B4" s="33"/>
      <c r="C4" s="34" t="s">
        <v>4</v>
      </c>
      <c r="D4" s="33"/>
      <c r="E4" s="33"/>
      <c r="F4" s="33"/>
      <c r="G4" s="33"/>
      <c r="H4" s="51"/>
    </row>
  </sheetData>
  <dataValidations count="3">
    <dataValidation allowBlank="1" showInputMessage="1" showErrorMessage="1" promptTitle="Organizar a Equipe de Esportes" prompt="_x000a_Esta pasta de trabalho ajudará você a organizar os membros da equipe e o calendário._x000a__x000a_Na célula B1, digite o Nome da equipe. Na tabela Escalação da equipe, digite as informações de cada jogador." sqref="A1" xr:uid="{00000000-0002-0000-0000-000000000000}"/>
    <dataValidation allowBlank="1" showInputMessage="1" showErrorMessage="1" prompt="Digite o nome da sua equipe." sqref="B1" xr:uid="{00000000-0002-0000-0000-000001000000}"/>
    <dataValidation type="custom" allowBlank="1" showInputMessage="1" showErrorMessage="1" errorTitle="Endereço de email inválido" error="Insira um endereço de email válido" sqref="F4" xr:uid="{00000000-0002-0000-0000-000002000000}">
      <formula1>ISNUMBER(MATCH("*@*.???",F4,0))</formula1>
    </dataValidation>
  </dataValidations>
  <printOptions gridLines="1"/>
  <pageMargins left="0.7" right="0.7" top="0.75" bottom="0.75" header="0.3" footer="0.3"/>
  <pageSetup paperSize="9" scale="91" fitToHeight="20" orientation="landscape" horizontalDpi="4294967293" r:id="rId1"/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/>
    <pageSetUpPr fitToPage="1"/>
  </sheetPr>
  <dimension ref="A1:G4"/>
  <sheetViews>
    <sheetView showGridLines="0" zoomScaleNormal="100" workbookViewId="0"/>
  </sheetViews>
  <sheetFormatPr defaultColWidth="9" defaultRowHeight="30" customHeight="1" x14ac:dyDescent="0.2"/>
  <cols>
    <col min="1" max="1" width="1.625" style="1" customWidth="1"/>
    <col min="2" max="2" width="18.625" style="7" customWidth="1"/>
    <col min="3" max="3" width="34.625" style="5" customWidth="1"/>
    <col min="4" max="4" width="26.625" style="4" customWidth="1"/>
    <col min="5" max="5" width="18.625" style="4" customWidth="1"/>
    <col min="6" max="6" width="32.375" style="4" customWidth="1"/>
    <col min="7" max="7" width="2.125" style="1" customWidth="1"/>
    <col min="8" max="16384" width="9" style="1"/>
  </cols>
  <sheetData>
    <row r="1" spans="1:7" s="35" customFormat="1" ht="29.25" customHeight="1" x14ac:dyDescent="0.3">
      <c r="A1" s="17"/>
      <c r="B1" s="52" t="str">
        <f>NomeDaEquipe</f>
        <v>Nome da equipe</v>
      </c>
      <c r="C1" s="17"/>
      <c r="D1" s="17"/>
      <c r="E1" s="17"/>
      <c r="F1" s="17"/>
      <c r="G1" s="17"/>
    </row>
    <row r="2" spans="1:7" s="22" customFormat="1" ht="30" customHeight="1" thickBot="1" x14ac:dyDescent="0.25">
      <c r="B2" s="53" t="s">
        <v>9</v>
      </c>
    </row>
    <row r="3" spans="1:7" s="2" customFormat="1" ht="30" customHeight="1" x14ac:dyDescent="0.2">
      <c r="A3" s="50"/>
      <c r="B3" s="30" t="s">
        <v>10</v>
      </c>
      <c r="C3" s="31" t="s">
        <v>11</v>
      </c>
      <c r="D3" s="32" t="s">
        <v>13</v>
      </c>
      <c r="E3" s="32" t="s">
        <v>14</v>
      </c>
      <c r="F3" s="32" t="s">
        <v>15</v>
      </c>
      <c r="G3" s="50"/>
    </row>
    <row r="4" spans="1:7" ht="30" customHeight="1" x14ac:dyDescent="0.2">
      <c r="A4" s="51"/>
      <c r="B4" s="54"/>
      <c r="C4" s="34" t="s">
        <v>12</v>
      </c>
      <c r="D4" s="34"/>
      <c r="E4" s="34"/>
      <c r="F4" s="34"/>
      <c r="G4" s="51"/>
    </row>
  </sheetData>
  <dataValidations count="2">
    <dataValidation type="list" allowBlank="1" showInputMessage="1" showErrorMessage="1" sqref="E4" xr:uid="{00000000-0002-0000-0100-000000000000}">
      <formula1>"Agendado, Provisório, Concluído, Cancelado"</formula1>
    </dataValidation>
    <dataValidation allowBlank="1" showInputMessage="1" showErrorMessage="1" prompt="Digite as informações de cada evento na tabela o Cronograma da equipe." sqref="A1" xr:uid="{00000000-0002-0000-0100-000001000000}"/>
  </dataValidations>
  <pageMargins left="0.7" right="0.7" top="0.75" bottom="0.75" header="0.3" footer="0.3"/>
  <pageSetup paperSize="9" scale="61" fitToHeight="20" orientation="portrait" horizontalDpi="4294967293" r:id="rId1"/>
  <tableParts count="1">
    <tablePart r:id="rId2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2778B"/>
    <pageSetUpPr fitToPage="1"/>
  </sheetPr>
  <dimension ref="A1:M20"/>
  <sheetViews>
    <sheetView showGridLines="0" zoomScaleNormal="100" workbookViewId="0"/>
  </sheetViews>
  <sheetFormatPr defaultColWidth="9" defaultRowHeight="21.95" customHeight="1" x14ac:dyDescent="0.2"/>
  <cols>
    <col min="1" max="1" width="1.625" style="1" customWidth="1"/>
    <col min="2" max="2" width="16.625" style="7" customWidth="1"/>
    <col min="3" max="3" width="16.625" style="4" customWidth="1"/>
    <col min="4" max="4" width="16.625" style="2" customWidth="1"/>
    <col min="5" max="5" width="16.625" style="1" customWidth="1"/>
    <col min="6" max="6" width="16.625" style="4" customWidth="1"/>
    <col min="7" max="8" width="16.625" style="1" customWidth="1"/>
    <col min="9" max="13" width="1.625" style="1" hidden="1" customWidth="1"/>
    <col min="14" max="16384" width="9" style="1"/>
  </cols>
  <sheetData>
    <row r="1" spans="1:9" s="38" customFormat="1" ht="29.25" customHeight="1" x14ac:dyDescent="0.3">
      <c r="A1" s="37"/>
      <c r="B1" s="37" t="str">
        <f>NomeDaEquipe</f>
        <v>Nome da equipe</v>
      </c>
      <c r="C1" s="37"/>
      <c r="D1" s="37"/>
      <c r="E1" s="37"/>
      <c r="F1" s="37"/>
      <c r="G1" s="37"/>
      <c r="H1" s="37"/>
      <c r="I1" s="36"/>
    </row>
    <row r="2" spans="1:9" s="22" customFormat="1" ht="30" customHeight="1" thickBot="1" x14ac:dyDescent="0.25">
      <c r="B2" s="22" t="s">
        <v>16</v>
      </c>
      <c r="G2" s="22">
        <v>2020</v>
      </c>
      <c r="H2" s="22" t="s">
        <v>28</v>
      </c>
      <c r="I2" s="22">
        <f>DATE(G2,MONTH(H2&amp;" 1"),1)</f>
        <v>44075</v>
      </c>
    </row>
    <row r="3" spans="1:9" s="3" customFormat="1" ht="30" customHeight="1" x14ac:dyDescent="0.2">
      <c r="A3" s="39"/>
      <c r="B3" s="40" t="s">
        <v>17</v>
      </c>
      <c r="C3" s="41" t="s">
        <v>19</v>
      </c>
      <c r="D3" s="41" t="s">
        <v>24</v>
      </c>
      <c r="E3" s="42" t="s">
        <v>25</v>
      </c>
      <c r="F3" s="40" t="s">
        <v>26</v>
      </c>
      <c r="G3" s="41" t="s">
        <v>27</v>
      </c>
      <c r="H3" s="41" t="s">
        <v>29</v>
      </c>
      <c r="I3" s="55"/>
    </row>
    <row r="4" spans="1:9" s="10" customFormat="1" ht="30" customHeight="1" x14ac:dyDescent="0.2">
      <c r="A4" s="24"/>
      <c r="B4" s="56">
        <f>IFERROR(PrimeiroDiaDoMês-WEEKDAY(PrimeiroDiaDoMês,2),"")</f>
        <v>44073</v>
      </c>
      <c r="C4" s="57">
        <f>IFERROR(B4+1,"")</f>
        <v>44074</v>
      </c>
      <c r="D4" s="57">
        <f t="shared" ref="D4:H4" si="0">IFERROR(C4+1,"")</f>
        <v>44075</v>
      </c>
      <c r="E4" s="57">
        <f t="shared" si="0"/>
        <v>44076</v>
      </c>
      <c r="F4" s="57">
        <f t="shared" si="0"/>
        <v>44077</v>
      </c>
      <c r="G4" s="57">
        <f t="shared" si="0"/>
        <v>44078</v>
      </c>
      <c r="H4" s="57">
        <f t="shared" si="0"/>
        <v>44079</v>
      </c>
    </row>
    <row r="5" spans="1:9" s="11" customFormat="1" ht="30" customHeight="1" x14ac:dyDescent="0.2">
      <c r="A5" s="25"/>
      <c r="B5" s="27" t="str">
        <f>IFERROR(IF(VLOOKUP(B4,Tabela2[[Data]:[Evento]],2,FALSE)&lt;&gt;"",VLOOKUP(B4,Tabela2[[Data]:[Evento]],2,FALSE),""),"")</f>
        <v/>
      </c>
      <c r="C5" s="23" t="str">
        <f>IFERROR(IF(VLOOKUP(C4,Tabela2[[Data]:[Evento]],2,FALSE)&lt;&gt;"",VLOOKUP(C4,Tabela2[[Data]:[Evento]],2,FALSE),""),"")</f>
        <v/>
      </c>
      <c r="D5" s="23" t="str">
        <f>IFERROR(IF(VLOOKUP(D4,Tabela2[[Data]:[Evento]],2,FALSE)&lt;&gt;"",VLOOKUP(D4,Tabela2[[Data]:[Evento]],2,FALSE),""),"")</f>
        <v/>
      </c>
      <c r="E5" s="23" t="str">
        <f>IFERROR(IF(VLOOKUP(E4,Tabela2[[Data]:[Evento]],2,FALSE)&lt;&gt;"",VLOOKUP(E4,Tabela2[[Data]:[Evento]],2,FALSE),""),"")</f>
        <v/>
      </c>
      <c r="F5" s="23" t="str">
        <f>IFERROR(IF(VLOOKUP(F4,Tabela2[[Data]:[Evento]],2,FALSE)&lt;&gt;"",VLOOKUP(F4,Tabela2[[Data]:[Evento]],2,FALSE),""),"")</f>
        <v/>
      </c>
      <c r="G5" s="23" t="str">
        <f>IFERROR(IF(VLOOKUP(G4,Tabela2[[Data]:[Evento]],2,FALSE)&lt;&gt;"",VLOOKUP(G4,Tabela2[[Data]:[Evento]],2,FALSE),""),"")</f>
        <v/>
      </c>
      <c r="H5" s="23" t="str">
        <f>IFERROR(IF(VLOOKUP(H4,Tabela2[[Data]:[Evento]],2,FALSE)&lt;&gt;"",VLOOKUP(H4,Tabela2[[Data]:[Evento]],2,FALSE),""),"")</f>
        <v/>
      </c>
    </row>
    <row r="6" spans="1:9" s="10" customFormat="1" ht="30" customHeight="1" x14ac:dyDescent="0.2">
      <c r="A6" s="24"/>
      <c r="B6" s="56">
        <f>IFERROR(H4+1,"")</f>
        <v>44080</v>
      </c>
      <c r="C6" s="57">
        <f>IFERROR(B6+1,"")</f>
        <v>44081</v>
      </c>
      <c r="D6" s="57">
        <f t="shared" ref="D6:H14" si="1">IFERROR(C6+1,"")</f>
        <v>44082</v>
      </c>
      <c r="E6" s="57">
        <f t="shared" si="1"/>
        <v>44083</v>
      </c>
      <c r="F6" s="57">
        <f t="shared" si="1"/>
        <v>44084</v>
      </c>
      <c r="G6" s="57">
        <f t="shared" si="1"/>
        <v>44085</v>
      </c>
      <c r="H6" s="57">
        <f t="shared" si="1"/>
        <v>44086</v>
      </c>
    </row>
    <row r="7" spans="1:9" s="11" customFormat="1" ht="30" customHeight="1" x14ac:dyDescent="0.2">
      <c r="A7" s="25"/>
      <c r="B7" s="27" t="str">
        <f>IFERROR(IF(VLOOKUP(B6,Tabela2[[Data]:[Evento]],2,FALSE)&lt;&gt;"",VLOOKUP(B6,Tabela2[[Data]:[Evento]],2,FALSE),""),"")</f>
        <v/>
      </c>
      <c r="C7" s="23" t="str">
        <f>IFERROR(IF(VLOOKUP(C6,Tabela2[[Data]:[Evento]],2,FALSE)&lt;&gt;"",VLOOKUP(C6,Tabela2[[Data]:[Evento]],2,FALSE),""),"")</f>
        <v/>
      </c>
      <c r="D7" s="23" t="str">
        <f>IFERROR(IF(VLOOKUP(D6,Tabela2[[Data]:[Evento]],2,FALSE)&lt;&gt;"",VLOOKUP(D6,Tabela2[[Data]:[Evento]],2,FALSE),""),"")</f>
        <v/>
      </c>
      <c r="E7" s="23" t="str">
        <f>IFERROR(IF(VLOOKUP(E6,Tabela2[[Data]:[Evento]],2,FALSE)&lt;&gt;"",VLOOKUP(E6,Tabela2[[Data]:[Evento]],2,FALSE),""),"")</f>
        <v/>
      </c>
      <c r="F7" s="23" t="str">
        <f>IFERROR(IF(VLOOKUP(F6,Tabela2[[Data]:[Evento]],2,FALSE)&lt;&gt;"",VLOOKUP(F6,Tabela2[[Data]:[Evento]],2,FALSE),""),"")</f>
        <v/>
      </c>
      <c r="G7" s="23" t="str">
        <f>IFERROR(IF(VLOOKUP(G6,Tabela2[[Data]:[Evento]],2,FALSE)&lt;&gt;"",VLOOKUP(G6,Tabela2[[Data]:[Evento]],2,FALSE),""),"")</f>
        <v/>
      </c>
      <c r="H7" s="23" t="str">
        <f>IFERROR(IF(VLOOKUP(H6,Tabela2[[Data]:[Evento]],2,FALSE)&lt;&gt;"",VLOOKUP(H6,Tabela2[[Data]:[Evento]],2,FALSE),""),"")</f>
        <v/>
      </c>
    </row>
    <row r="8" spans="1:9" s="10" customFormat="1" ht="30" customHeight="1" x14ac:dyDescent="0.2">
      <c r="A8" s="24"/>
      <c r="B8" s="56">
        <f>IFERROR(H6+1,"")</f>
        <v>44087</v>
      </c>
      <c r="C8" s="57">
        <f>IFERROR(B8+1,"")</f>
        <v>44088</v>
      </c>
      <c r="D8" s="57">
        <f t="shared" si="1"/>
        <v>44089</v>
      </c>
      <c r="E8" s="57">
        <f t="shared" si="1"/>
        <v>44090</v>
      </c>
      <c r="F8" s="57">
        <f t="shared" si="1"/>
        <v>44091</v>
      </c>
      <c r="G8" s="57">
        <f t="shared" si="1"/>
        <v>44092</v>
      </c>
      <c r="H8" s="57">
        <f t="shared" si="1"/>
        <v>44093</v>
      </c>
    </row>
    <row r="9" spans="1:9" s="11" customFormat="1" ht="30" customHeight="1" x14ac:dyDescent="0.2">
      <c r="A9" s="25"/>
      <c r="B9" s="27" t="str">
        <f>IFERROR(IF(VLOOKUP(B8,Tabela2[[Data]:[Evento]],2,FALSE)&lt;&gt;"",VLOOKUP(B8,Tabela2[[Data]:[Evento]],2,FALSE),""),"")</f>
        <v/>
      </c>
      <c r="C9" s="23" t="str">
        <f>IFERROR(IF(VLOOKUP(C8,Tabela2[[Data]:[Evento]],2,FALSE)&lt;&gt;"",VLOOKUP(C8,Tabela2[[Data]:[Evento]],2,FALSE),""),"")</f>
        <v/>
      </c>
      <c r="D9" s="23" t="str">
        <f>IFERROR(IF(VLOOKUP(D8,Tabela2[[Data]:[Evento]],2,FALSE)&lt;&gt;"",VLOOKUP(D8,Tabela2[[Data]:[Evento]],2,FALSE),""),"")</f>
        <v/>
      </c>
      <c r="E9" s="23" t="str">
        <f>IFERROR(IF(VLOOKUP(E8,Tabela2[[Data]:[Evento]],2,FALSE)&lt;&gt;"",VLOOKUP(E8,Tabela2[[Data]:[Evento]],2,FALSE),""),"")</f>
        <v/>
      </c>
      <c r="F9" s="23" t="str">
        <f>IFERROR(IF(VLOOKUP(F8,Tabela2[[Data]:[Evento]],2,FALSE)&lt;&gt;"",VLOOKUP(F8,Tabela2[[Data]:[Evento]],2,FALSE),""),"")</f>
        <v/>
      </c>
      <c r="G9" s="23" t="str">
        <f>IFERROR(IF(VLOOKUP(G8,Tabela2[[Data]:[Evento]],2,FALSE)&lt;&gt;"",VLOOKUP(G8,Tabela2[[Data]:[Evento]],2,FALSE),""),"")</f>
        <v/>
      </c>
      <c r="H9" s="23" t="str">
        <f>IFERROR(IF(VLOOKUP(H8,Tabela2[[Data]:[Evento]],2,FALSE)&lt;&gt;"",VLOOKUP(H8,Tabela2[[Data]:[Evento]],2,FALSE),""),"")</f>
        <v/>
      </c>
    </row>
    <row r="10" spans="1:9" s="10" customFormat="1" ht="30" customHeight="1" x14ac:dyDescent="0.2">
      <c r="A10" s="24"/>
      <c r="B10" s="56">
        <f>IFERROR(H8+1,"")</f>
        <v>44094</v>
      </c>
      <c r="C10" s="57">
        <f>IFERROR(B10+1,"")</f>
        <v>44095</v>
      </c>
      <c r="D10" s="57">
        <f t="shared" si="1"/>
        <v>44096</v>
      </c>
      <c r="E10" s="57">
        <f t="shared" si="1"/>
        <v>44097</v>
      </c>
      <c r="F10" s="57">
        <f t="shared" si="1"/>
        <v>44098</v>
      </c>
      <c r="G10" s="57">
        <f t="shared" si="1"/>
        <v>44099</v>
      </c>
      <c r="H10" s="57">
        <f t="shared" si="1"/>
        <v>44100</v>
      </c>
    </row>
    <row r="11" spans="1:9" s="11" customFormat="1" ht="30" customHeight="1" x14ac:dyDescent="0.2">
      <c r="A11" s="25"/>
      <c r="B11" s="27" t="str">
        <f>IFERROR(IF(VLOOKUP(B10,Tabela2[[Data]:[Evento]],2,FALSE)&lt;&gt;"",VLOOKUP(B10,Tabela2[[Data]:[Evento]],2,FALSE),""),"")</f>
        <v/>
      </c>
      <c r="C11" s="23" t="str">
        <f>IFERROR(IF(VLOOKUP(C10,Tabela2[[Data]:[Evento]],2,FALSE)&lt;&gt;"",VLOOKUP(C10,Tabela2[[Data]:[Evento]],2,FALSE),""),"")</f>
        <v/>
      </c>
      <c r="D11" s="23" t="str">
        <f>IFERROR(IF(VLOOKUP(D10,Tabela2[[Data]:[Evento]],2,FALSE)&lt;&gt;"",VLOOKUP(D10,Tabela2[[Data]:[Evento]],2,FALSE),""),"")</f>
        <v/>
      </c>
      <c r="E11" s="23" t="str">
        <f>IFERROR(IF(VLOOKUP(E10,Tabela2[[Data]:[Evento]],2,FALSE)&lt;&gt;"",VLOOKUP(E10,Tabela2[[Data]:[Evento]],2,FALSE),""),"")</f>
        <v/>
      </c>
      <c r="F11" s="23" t="str">
        <f>IFERROR(IF(VLOOKUP(F10,Tabela2[[Data]:[Evento]],2,FALSE)&lt;&gt;"",VLOOKUP(F10,Tabela2[[Data]:[Evento]],2,FALSE),""),"")</f>
        <v/>
      </c>
      <c r="G11" s="23" t="str">
        <f>IFERROR(IF(VLOOKUP(G10,Tabela2[[Data]:[Evento]],2,FALSE)&lt;&gt;"",VLOOKUP(G10,Tabela2[[Data]:[Evento]],2,FALSE),""),"")</f>
        <v/>
      </c>
      <c r="H11" s="23" t="str">
        <f>IFERROR(IF(VLOOKUP(H10,Tabela2[[Data]:[Evento]],2,FALSE)&lt;&gt;"",VLOOKUP(H10,Tabela2[[Data]:[Evento]],2,FALSE),""),"")</f>
        <v/>
      </c>
    </row>
    <row r="12" spans="1:9" s="10" customFormat="1" ht="30" customHeight="1" x14ac:dyDescent="0.2">
      <c r="A12" s="24"/>
      <c r="B12" s="56">
        <f>IFERROR(H10+1,"")</f>
        <v>44101</v>
      </c>
      <c r="C12" s="57">
        <f>IFERROR(B12+1,"")</f>
        <v>44102</v>
      </c>
      <c r="D12" s="57">
        <f t="shared" si="1"/>
        <v>44103</v>
      </c>
      <c r="E12" s="57">
        <f t="shared" si="1"/>
        <v>44104</v>
      </c>
      <c r="F12" s="57">
        <f t="shared" si="1"/>
        <v>44105</v>
      </c>
      <c r="G12" s="57">
        <f t="shared" si="1"/>
        <v>44106</v>
      </c>
      <c r="H12" s="57">
        <f t="shared" si="1"/>
        <v>44107</v>
      </c>
    </row>
    <row r="13" spans="1:9" s="11" customFormat="1" ht="30" customHeight="1" x14ac:dyDescent="0.2">
      <c r="A13" s="25"/>
      <c r="B13" s="27" t="str">
        <f>IFERROR(IF(VLOOKUP(B12,Tabela2[[Data]:[Evento]],2,FALSE)&lt;&gt;"",VLOOKUP(B12,Tabela2[[Data]:[Evento]],2,FALSE),""),"")</f>
        <v/>
      </c>
      <c r="C13" s="23" t="str">
        <f>IFERROR(IF(VLOOKUP(C12,Tabela2[[Data]:[Evento]],2,FALSE)&lt;&gt;"",VLOOKUP(C12,Tabela2[[Data]:[Evento]],2,FALSE),""),"")</f>
        <v/>
      </c>
      <c r="D13" s="23" t="str">
        <f>IFERROR(IF(VLOOKUP(D12,Tabela2[[Data]:[Evento]],2,FALSE)&lt;&gt;"",VLOOKUP(D12,Tabela2[[Data]:[Evento]],2,FALSE),""),"")</f>
        <v/>
      </c>
      <c r="E13" s="23" t="str">
        <f>IFERROR(IF(VLOOKUP(E12,Tabela2[[Data]:[Evento]],2,FALSE)&lt;&gt;"",VLOOKUP(E12,Tabela2[[Data]:[Evento]],2,FALSE),""),"")</f>
        <v/>
      </c>
      <c r="F13" s="23" t="str">
        <f>IFERROR(IF(VLOOKUP(F12,Tabela2[[Data]:[Evento]],2,FALSE)&lt;&gt;"",VLOOKUP(F12,Tabela2[[Data]:[Evento]],2,FALSE),""),"")</f>
        <v/>
      </c>
      <c r="G13" s="23" t="str">
        <f>IFERROR(IF(VLOOKUP(G12,Tabela2[[Data]:[Evento]],2,FALSE)&lt;&gt;"",VLOOKUP(G12,Tabela2[[Data]:[Evento]],2,FALSE),""),"")</f>
        <v/>
      </c>
      <c r="H13" s="23" t="str">
        <f>IFERROR(IF(VLOOKUP(H12,Tabela2[[Data]:[Evento]],2,FALSE)&lt;&gt;"",VLOOKUP(H12,Tabela2[[Data]:[Evento]],2,FALSE),""),"")</f>
        <v/>
      </c>
    </row>
    <row r="14" spans="1:9" s="10" customFormat="1" ht="30" customHeight="1" x14ac:dyDescent="0.2">
      <c r="A14" s="24"/>
      <c r="B14" s="56">
        <f>IFERROR(H12+1,"")</f>
        <v>44108</v>
      </c>
      <c r="C14" s="57">
        <f>IFERROR(B14+1,"")</f>
        <v>44109</v>
      </c>
      <c r="D14" s="57">
        <f t="shared" si="1"/>
        <v>44110</v>
      </c>
      <c r="E14" s="57">
        <f t="shared" si="1"/>
        <v>44111</v>
      </c>
      <c r="F14" s="57">
        <f t="shared" si="1"/>
        <v>44112</v>
      </c>
      <c r="G14" s="57">
        <f t="shared" si="1"/>
        <v>44113</v>
      </c>
      <c r="H14" s="57">
        <f t="shared" si="1"/>
        <v>44114</v>
      </c>
    </row>
    <row r="15" spans="1:9" s="11" customFormat="1" ht="30" customHeight="1" x14ac:dyDescent="0.2">
      <c r="A15" s="25"/>
      <c r="B15" s="28" t="str">
        <f>IFERROR(IF(VLOOKUP(B14,Tabela2[[Data]:[Evento]],2,FALSE)&lt;&gt;"",VLOOKUP(B14,Tabela2[[Data]:[Evento]],2,FALSE),""),"")</f>
        <v/>
      </c>
      <c r="C15" s="26" t="str">
        <f>IFERROR(IF(VLOOKUP(C14,Tabela2[[Data]:[Evento]],2,FALSE)&lt;&gt;"",VLOOKUP(C14,Tabela2[[Data]:[Evento]],2,FALSE),""),"")</f>
        <v/>
      </c>
      <c r="D15" s="26" t="str">
        <f>IFERROR(IF(VLOOKUP(D14,Tabela2[[Data]:[Evento]],2,FALSE)&lt;&gt;"",VLOOKUP(D14,Tabela2[[Data]:[Evento]],2,FALSE),""),"")</f>
        <v/>
      </c>
      <c r="E15" s="26" t="str">
        <f>IFERROR(IF(VLOOKUP(E14,Tabela2[[Data]:[Evento]],2,FALSE)&lt;&gt;"",VLOOKUP(E14,Tabela2[[Data]:[Evento]],2,FALSE),""),"")</f>
        <v/>
      </c>
      <c r="F15" s="26" t="str">
        <f>IFERROR(IF(VLOOKUP(F14,Tabela2[[Data]:[Evento]],2,FALSE)&lt;&gt;"",VLOOKUP(F14,Tabela2[[Data]:[Evento]],2,FALSE),""),"")</f>
        <v/>
      </c>
      <c r="G15" s="26" t="str">
        <f>IFERROR(IF(VLOOKUP(G14,Tabela2[[Data]:[Evento]],2,FALSE)&lt;&gt;"",VLOOKUP(G14,Tabela2[[Data]:[Evento]],2,FALSE),""),"")</f>
        <v/>
      </c>
      <c r="H15" s="26" t="str">
        <f>IFERROR(IF(VLOOKUP(H14,Tabela2[[Data]:[Evento]],2,FALSE)&lt;&gt;"",VLOOKUP(H14,Tabela2[[Data]:[Evento]],2,FALSE),""),"")</f>
        <v/>
      </c>
    </row>
    <row r="16" spans="1:9" s="12" customFormat="1" ht="30" customHeight="1" x14ac:dyDescent="0.2">
      <c r="B16" s="19" t="s">
        <v>18</v>
      </c>
      <c r="C16" s="20"/>
      <c r="D16" s="9"/>
      <c r="F16" s="8"/>
    </row>
    <row r="17" spans="2:3" ht="21.95" customHeight="1" x14ac:dyDescent="0.2">
      <c r="B17" s="49"/>
      <c r="C17" s="21" t="s">
        <v>20</v>
      </c>
    </row>
    <row r="18" spans="2:3" ht="21.95" customHeight="1" x14ac:dyDescent="0.2">
      <c r="B18" s="48"/>
      <c r="C18" s="21" t="s">
        <v>21</v>
      </c>
    </row>
    <row r="19" spans="2:3" ht="21.95" customHeight="1" x14ac:dyDescent="0.2">
      <c r="B19" s="46"/>
      <c r="C19" s="21" t="s">
        <v>22</v>
      </c>
    </row>
    <row r="20" spans="2:3" ht="21.95" customHeight="1" x14ac:dyDescent="0.2">
      <c r="B20" s="47"/>
      <c r="C20" s="21" t="s">
        <v>23</v>
      </c>
    </row>
  </sheetData>
  <conditionalFormatting sqref="B4:H5">
    <cfRule type="expression" dxfId="56" priority="1">
      <formula>MONTH(B$4)&lt;&gt;MONTH(PrimeiroDiaDoMês)</formula>
    </cfRule>
  </conditionalFormatting>
  <conditionalFormatting sqref="B6:H7">
    <cfRule type="expression" dxfId="50" priority="46">
      <formula>MONTH(B$6)&lt;&gt;MONTH(PrimeiroDiaDoMês)</formula>
    </cfRule>
  </conditionalFormatting>
  <conditionalFormatting sqref="B8:H9">
    <cfRule type="expression" dxfId="49" priority="36">
      <formula>MONTH(B$8)&lt;&gt;MONTH(PrimeiroDiaDoMês)</formula>
    </cfRule>
  </conditionalFormatting>
  <conditionalFormatting sqref="B10:H11">
    <cfRule type="expression" dxfId="44" priority="26">
      <formula>MONTH(B$10)&lt;&gt;MONTH(PrimeiroDiaDoMês)</formula>
    </cfRule>
  </conditionalFormatting>
  <conditionalFormatting sqref="B12:H13">
    <cfRule type="expression" dxfId="39" priority="16">
      <formula>MONTH(B$12)&lt;&gt;MONTH(PrimeiroDiaDoMês)</formula>
    </cfRule>
  </conditionalFormatting>
  <conditionalFormatting sqref="B14:H15">
    <cfRule type="expression" dxfId="34" priority="6">
      <formula>MONTH(B$14)&lt;&gt;MONTH(PrimeiroDiaDoMês)</formula>
    </cfRule>
  </conditionalFormatting>
  <dataValidations count="2">
    <dataValidation type="list" allowBlank="1" showInputMessage="1" showErrorMessage="1" sqref="H2" xr:uid="{00000000-0002-0000-0200-000000000000}">
      <formula1>"Janeiro, Fevereiro, Março, Abril, Maio, Junho, Julho, Agosto, Setembro, Outubro, Novembro, Dezembro"</formula1>
    </dataValidation>
    <dataValidation allowBlank="1" showInputMessage="1" showErrorMessage="1" prompt="Selecione um mês e ano. O calendário será atualizado automaticamente usando os dados da guia Cronograma." sqref="A1" xr:uid="{00000000-0002-0000-0200-000001000000}"/>
  </dataValidations>
  <printOptions horizontalCentered="1"/>
  <pageMargins left="0.7" right="0.7" top="0.75" bottom="0.75" header="0.3" footer="0.3"/>
  <pageSetup paperSize="9" scale="85" orientation="landscape" horizontalDpi="4294967293" r:id="rId1"/>
  <ignoredErrors>
    <ignoredError sqref="C5:H5 B7 C7:H7 B9 C9:H9 C11:H11 C13:H13 B11 B13 B6:H6 B8:H8 B10:H10 B12:H12 B14:H14" 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3" stopIfTrue="1" id="{ECEFAC93-53CA-4321-ABD2-0A317830E155}">
            <xm:f>VLOOKUP(B$6,Cronograma!$B:$F,4,FALSE)="Provisório"</xm:f>
            <x14:dxf>
              <fill>
                <patternFill>
                  <bgColor theme="7" tint="0.79998168889431442"/>
                </patternFill>
              </fill>
            </x14:dxf>
          </x14:cfRule>
          <x14:cfRule type="expression" priority="54" stopIfTrue="1" id="{BC55CD57-A394-49A2-9E69-AFD26A83C0C8}">
            <xm:f>VLOOKUP(B$6,Cronograma!$B:$F,4,FALSE)="Cancelado"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55" stopIfTrue="1" id="{1858EE0D-458D-4AC8-A95F-5180E792B5DB}">
            <xm:f>VLOOKUP(B$6,Cronograma!$B:$F,4,FALSE)="Concluído"</xm:f>
            <x14:dxf>
              <fill>
                <patternFill>
                  <bgColor theme="6" tint="0.79998168889431442"/>
                </patternFill>
              </fill>
            </x14:dxf>
          </x14:cfRule>
          <xm:sqref>B4:H4 B6:H7</xm:sqref>
        </x14:conditionalFormatting>
        <x14:conditionalFormatting xmlns:xm="http://schemas.microsoft.com/office/excel/2006/main">
          <x14:cfRule type="expression" priority="62" stopIfTrue="1" id="{20B3C701-07C6-4F3F-853A-78CCB9849D7F}">
            <xm:f>VLOOKUP(B$4,Cronograma!$B:$F,4,FALSE)="Agendado"</xm:f>
            <x14:dxf>
              <fill>
                <patternFill>
                  <bgColor theme="4" tint="0.79998168889431442"/>
                </patternFill>
              </fill>
            </x14:dxf>
          </x14:cfRule>
          <x14:cfRule type="expression" priority="63" stopIfTrue="1" id="{9E9A2561-F475-4E8A-890A-2F118D86D11B}">
            <xm:f>VLOOKUP(B$4,Cronograma!$B:$F,4,FALSE)="Provisório"</xm:f>
            <x14:dxf>
              <fill>
                <patternFill>
                  <bgColor theme="7" tint="0.79998168889431442"/>
                </patternFill>
              </fill>
            </x14:dxf>
          </x14:cfRule>
          <x14:cfRule type="expression" priority="88" stopIfTrue="1" id="{E7EDB902-1970-4412-8854-C0D051E0217B}">
            <xm:f>VLOOKUP(B$4,Cronograma!$B:$F,4,FALSE)="Cancelado"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89" stopIfTrue="1" id="{F9A2902A-2B4C-44BA-8519-898465650963}">
            <xm:f>VLOOKUP(B$4,Cronograma!$B:$F,4,FALSE)="Concluído"</xm:f>
            <x14:dxf>
              <fill>
                <patternFill>
                  <bgColor theme="6" tint="0.79998168889431442"/>
                </patternFill>
              </fill>
            </x14:dxf>
          </x14:cfRule>
          <xm:sqref>B5:H5</xm:sqref>
        </x14:conditionalFormatting>
        <x14:conditionalFormatting xmlns:xm="http://schemas.microsoft.com/office/excel/2006/main">
          <x14:cfRule type="expression" priority="52" stopIfTrue="1" id="{0055B410-D552-4CD0-8A26-66DFF119403C}">
            <xm:f>VLOOKUP(B$6,Cronograma!$B:$F,4,FALSE)="Agendado"</xm:f>
            <x14:dxf>
              <fill>
                <patternFill>
                  <bgColor theme="4" tint="0.79998168889431442"/>
                </patternFill>
              </fill>
            </x14:dxf>
          </x14:cfRule>
          <xm:sqref>B6:H7 B4:H4</xm:sqref>
        </x14:conditionalFormatting>
        <x14:conditionalFormatting xmlns:xm="http://schemas.microsoft.com/office/excel/2006/main">
          <x14:cfRule type="expression" priority="42" stopIfTrue="1" id="{02F3470B-AC7D-4425-B13D-60A8EB4B8058}">
            <xm:f>VLOOKUP(B$8,Cronograma!$B:$F,4,FALSE)="Agendado"</xm:f>
            <x14:dxf>
              <fill>
                <patternFill>
                  <bgColor theme="4" tint="0.79998168889431442"/>
                </patternFill>
              </fill>
            </x14:dxf>
          </x14:cfRule>
          <x14:cfRule type="expression" priority="43" stopIfTrue="1" id="{F048C2E9-D74C-49D1-9705-0FDE96182718}">
            <xm:f>VLOOKUP(B$8,Cronograma!$B:$F,4,FALSE)="Provisório"</xm:f>
            <x14:dxf>
              <fill>
                <patternFill>
                  <bgColor theme="7" tint="0.79998168889431442"/>
                </patternFill>
              </fill>
            </x14:dxf>
          </x14:cfRule>
          <x14:cfRule type="expression" priority="44" stopIfTrue="1" id="{37E421D2-E6AA-45AD-98E8-96B86AC3241B}">
            <xm:f>VLOOKUP(B$8,Cronograma!$B:$F,4,FALSE)="Cancelado"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45" stopIfTrue="1" id="{EA2F6291-C5EC-4459-A19D-8E0A4BBF8903}">
            <xm:f>VLOOKUP(B$8,Cronograma!$B:$F,4,FALSE)="Concluído"</xm:f>
            <x14:dxf>
              <fill>
                <patternFill>
                  <bgColor theme="6" tint="0.79998168889431442"/>
                </patternFill>
              </fill>
            </x14:dxf>
          </x14:cfRule>
          <xm:sqref>B8:H9</xm:sqref>
        </x14:conditionalFormatting>
        <x14:conditionalFormatting xmlns:xm="http://schemas.microsoft.com/office/excel/2006/main">
          <x14:cfRule type="expression" priority="32" stopIfTrue="1" id="{7F466E3C-C127-4A01-93C7-88B037ED7203}">
            <xm:f>VLOOKUP(B$10,Cronograma!$B:$F,4,FALSE)="Agendado"</xm:f>
            <x14:dxf>
              <fill>
                <patternFill>
                  <bgColor theme="4" tint="0.79998168889431442"/>
                </patternFill>
              </fill>
            </x14:dxf>
          </x14:cfRule>
          <x14:cfRule type="expression" priority="33" stopIfTrue="1" id="{6F5ACD77-C776-4301-B4E9-9EEFF35A6F49}">
            <xm:f>VLOOKUP(B$10,Cronograma!$B:$F,4,FALSE)="Provisório"</xm:f>
            <x14:dxf>
              <fill>
                <patternFill>
                  <bgColor theme="7" tint="0.79998168889431442"/>
                </patternFill>
              </fill>
            </x14:dxf>
          </x14:cfRule>
          <x14:cfRule type="expression" priority="34" stopIfTrue="1" id="{FE84C582-5C60-4656-9AC1-65A8910C5C52}">
            <xm:f>VLOOKUP(B$10,Cronograma!$B:$F,4,FALSE)="Cancelado"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35" stopIfTrue="1" id="{33D3BCD1-E88F-4181-BF5F-FD16B870D506}">
            <xm:f>VLOOKUP(B$10,Cronograma!$B:$F,4,FALSE)="Concluído"</xm:f>
            <x14:dxf>
              <fill>
                <patternFill>
                  <bgColor theme="6" tint="0.79998168889431442"/>
                </patternFill>
              </fill>
            </x14:dxf>
          </x14:cfRule>
          <xm:sqref>B10:H11</xm:sqref>
        </x14:conditionalFormatting>
        <x14:conditionalFormatting xmlns:xm="http://schemas.microsoft.com/office/excel/2006/main">
          <x14:cfRule type="expression" priority="22" stopIfTrue="1" id="{09791781-9B24-40AB-9FCF-671E5A46DC20}">
            <xm:f>VLOOKUP(B$12,Cronograma!$B:$F,4,FALSE)="Agendado"</xm:f>
            <x14:dxf>
              <fill>
                <patternFill>
                  <bgColor theme="4" tint="0.79998168889431442"/>
                </patternFill>
              </fill>
            </x14:dxf>
          </x14:cfRule>
          <x14:cfRule type="expression" priority="23" stopIfTrue="1" id="{65861D16-E9D7-457E-87D3-B8D2EF6CB01A}">
            <xm:f>VLOOKUP(B$12,Cronograma!$B:$F,4,FALSE)="Provisório"</xm:f>
            <x14:dxf>
              <fill>
                <patternFill>
                  <bgColor theme="7" tint="0.79998168889431442"/>
                </patternFill>
              </fill>
            </x14:dxf>
          </x14:cfRule>
          <x14:cfRule type="expression" priority="24" stopIfTrue="1" id="{2C70DB31-6AB6-41A6-B425-8F9955C1DD7E}">
            <xm:f>VLOOKUP(B$12,Cronograma!$B:$F,4,FALSE)="Cancelado"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25" stopIfTrue="1" id="{CC881267-82AB-480B-B266-4D36AD92B4F1}">
            <xm:f>VLOOKUP(B$12,Cronograma!$B:$F,4,FALSE)="Concluído"</xm:f>
            <x14:dxf>
              <fill>
                <patternFill>
                  <bgColor theme="6" tint="0.79998168889431442"/>
                </patternFill>
              </fill>
            </x14:dxf>
          </x14:cfRule>
          <xm:sqref>B12:H13</xm:sqref>
        </x14:conditionalFormatting>
        <x14:conditionalFormatting xmlns:xm="http://schemas.microsoft.com/office/excel/2006/main">
          <x14:cfRule type="expression" priority="12" stopIfTrue="1" id="{395D13C2-2EB0-455D-A629-E7C2D485F47C}">
            <xm:f>VLOOKUP(B$14,Cronograma!$B:$F,4,FALSE)="Agendado"</xm:f>
            <x14:dxf>
              <fill>
                <patternFill>
                  <bgColor theme="4" tint="0.79998168889431442"/>
                </patternFill>
              </fill>
            </x14:dxf>
          </x14:cfRule>
          <x14:cfRule type="expression" priority="13" stopIfTrue="1" id="{3A13D82C-A3A2-4087-BA65-96C3C5C23901}">
            <xm:f>VLOOKUP(B$14,Cronograma!$B:$F,4,FALSE)="Provisório"</xm:f>
            <x14:dxf>
              <fill>
                <patternFill>
                  <bgColor theme="7" tint="0.79998168889431442"/>
                </patternFill>
              </fill>
            </x14:dxf>
          </x14:cfRule>
          <x14:cfRule type="expression" priority="14" stopIfTrue="1" id="{ADCB2DEB-911A-48D6-A958-FAEA8F670B7D}">
            <xm:f>VLOOKUP(B$14,Cronograma!$B:$F,4,FALSE)="Cancelado"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5" stopIfTrue="1" id="{16521BF5-1EE1-4871-8B47-96FD25DB609E}">
            <xm:f>VLOOKUP(B$14,Cronograma!$B:$F,4,FALSE)="Concluído"</xm:f>
            <x14:dxf>
              <fill>
                <patternFill>
                  <bgColor theme="6" tint="0.79998168889431442"/>
                </patternFill>
              </fill>
            </x14:dxf>
          </x14:cfRule>
          <xm:sqref>B14:H15</xm:sqref>
        </x14:conditionalFormatting>
      </x14:conditionalFormattings>
    </ext>
  </extLst>
</worksheet>
</file>

<file path=customXml/_rels/item1.xml.rels>&#65279;<?xml version="1.0" encoding="utf-8"?><Relationships xmlns="http://schemas.openxmlformats.org/package/2006/relationships"><Relationship Type="http://schemas.openxmlformats.org/officeDocument/2006/relationships/customXmlProps" Target="/customXml/itemProps11.xml" Id="rId1" /></Relationships>
</file>

<file path=customXml/_rels/item23.xml.rels>&#65279;<?xml version="1.0" encoding="utf-8"?><Relationships xmlns="http://schemas.openxmlformats.org/package/2006/relationships"><Relationship Type="http://schemas.openxmlformats.org/officeDocument/2006/relationships/customXmlProps" Target="/customXml/itemProps23.xml" Id="rId1" /></Relationships>
</file>

<file path=customXml/_rels/item32.xml.rels>&#65279;<?xml version="1.0" encoding="utf-8"?><Relationships xmlns="http://schemas.openxmlformats.org/package/2006/relationships"><Relationship Type="http://schemas.openxmlformats.org/officeDocument/2006/relationships/customXmlProps" Target="/customXml/itemProps32.xml" Id="rId1" 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2" ma:contentTypeDescription="Create a new document." ma:contentTypeScope="" ma:versionID="426e97fa315356fffbdcd9876fe988c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14b8f0def80e6d70ce3def20c90759a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Status" ma:index="19" nillable="true" ma:displayName="Status" ma:default="Not started" ma:format="Dropdown" ma:internalName="Status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71af3243-3dd4-4a8d-8c0d-dd76da1f02a5">Not started</Status>
    <MediaServiceKeyPoints xmlns="71af3243-3dd4-4a8d-8c0d-dd76da1f02a5" xsi:nil="true"/>
  </documentManagement>
</p:properties>
</file>

<file path=customXml/itemProps11.xml><?xml version="1.0" encoding="utf-8"?>
<ds:datastoreItem xmlns:ds="http://schemas.openxmlformats.org/officeDocument/2006/customXml" ds:itemID="{1B1B3E0F-A514-46E4-84E8-D5A96023DA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3.xml><?xml version="1.0" encoding="utf-8"?>
<ds:datastoreItem xmlns:ds="http://schemas.openxmlformats.org/officeDocument/2006/customXml" ds:itemID="{AD32A2B4-E323-4F97-B0E6-B54FB5B3843B}">
  <ds:schemaRefs>
    <ds:schemaRef ds:uri="http://schemas.microsoft.com/sharepoint/v3/contenttype/forms"/>
  </ds:schemaRefs>
</ds:datastoreItem>
</file>

<file path=customXml/itemProps32.xml><?xml version="1.0" encoding="utf-8"?>
<ds:datastoreItem xmlns:ds="http://schemas.openxmlformats.org/officeDocument/2006/customXml" ds:itemID="{476D7E4F-1769-4150-A355-8B1EC86861DB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TM16410095</ap:Template>
  <ap:ScaleCrop>false</ap:ScaleCrop>
  <ap:HeadingPairs>
    <vt:vector baseType="variant" size="4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ap:HeadingPairs>
  <ap:TitlesOfParts>
    <vt:vector baseType="lpstr" size="5">
      <vt:lpstr>Escalação</vt:lpstr>
      <vt:lpstr>Cronograma</vt:lpstr>
      <vt:lpstr>Calendário</vt:lpstr>
      <vt:lpstr>NomeDaEquipe</vt:lpstr>
      <vt:lpstr>PrimeiroDiaDoMês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2020-07-27T04:27:42Z</dcterms:created>
  <dcterms:modified xsi:type="dcterms:W3CDTF">2023-04-17T02:50:19Z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