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/>
  <bookViews>
    <workbookView xWindow="930" yWindow="0" windowWidth="28800" windowHeight="13275"/>
  </bookViews>
  <sheets>
    <sheet name="Registro de pagamentos à vista" sheetId="1" r:id="rId1"/>
  </sheets>
  <definedNames>
    <definedName name="_xlnm.Print_Titles" localSheetId="0">'Registro de pagamentos à vista'!$6:$6</definedName>
    <definedName name="RegiãoDoTítuloDaLinha1..F4">'Registro de pagamentos à vista'!$E$4</definedName>
    <definedName name="TítuloDaColuna1">CashLog[[#Headers],[Data]]</definedName>
  </definedNames>
  <calcPr calcId="171027"/>
</workbook>
</file>

<file path=xl/calcChain.xml><?xml version="1.0" encoding="utf-8"?>
<calcChain xmlns="http://schemas.openxmlformats.org/spreadsheetml/2006/main">
  <c r="B8" i="1" l="1"/>
  <c r="B7" i="1"/>
  <c r="B4" i="1" s="1"/>
  <c r="C12" i="1" l="1"/>
  <c r="F12" i="1"/>
  <c r="E12" i="1"/>
  <c r="F4" i="1" l="1"/>
</calcChain>
</file>

<file path=xl/sharedStrings.xml><?xml version="1.0" encoding="utf-8"?>
<sst xmlns="http://schemas.openxmlformats.org/spreadsheetml/2006/main" count="19" uniqueCount="18">
  <si>
    <t>Nome da Empresa</t>
  </si>
  <si>
    <t>Registro de pagamentos à vista</t>
  </si>
  <si>
    <t>Data</t>
  </si>
  <si>
    <t>Total</t>
  </si>
  <si>
    <t>Número do recibo</t>
  </si>
  <si>
    <t>Descrição</t>
  </si>
  <si>
    <t>Depositar à vista</t>
  </si>
  <si>
    <t>Pizza para funcionários que fazem hora extra</t>
  </si>
  <si>
    <t>Saldo</t>
  </si>
  <si>
    <t>Valor depositado</t>
  </si>
  <si>
    <t>Valor retirado</t>
  </si>
  <si>
    <t>Cobrado em</t>
  </si>
  <si>
    <t>dinheiro vivo</t>
  </si>
  <si>
    <t>conta para motivação dos funcionários</t>
  </si>
  <si>
    <t>Recebido por</t>
  </si>
  <si>
    <t>Diogo Martins</t>
  </si>
  <si>
    <t>Aprovado por</t>
  </si>
  <si>
    <t>Sara Melo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</si>
</sst>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&quot;R$&quot;\ #,##0.00"/>
  </numFmts>
  <fonts count="8" x14ac:knownFonts="1">
    <font>
      <sz val="11"/>
      <name val="Arial"/>
      <family val="2"/>
      <scheme val="minor"/>
    </font>
    <font>
      <sz val="8"/>
      <name val="Arial"/>
      <family val="2"/>
    </font>
    <font>
      <sz val="11"/>
      <name val="Arial"/>
      <family val="2"/>
      <scheme val="minor"/>
    </font>
    <font>
      <sz val="16"/>
      <color theme="5" tint="-0.24994659260841701"/>
      <name val="Arial"/>
      <family val="2"/>
      <scheme val="major"/>
    </font>
    <font>
      <b/>
      <sz val="11"/>
      <color theme="5" tint="-0.24994659260841701"/>
      <name val="Arial"/>
      <family val="2"/>
      <scheme val="minor"/>
    </font>
    <font>
      <sz val="16"/>
      <color theme="5" tint="-0.24994659260841701"/>
      <name val="Arial"/>
      <family val="2"/>
      <scheme val="minor"/>
    </font>
    <font>
      <sz val="11"/>
      <name val="Arial"/>
      <family val="2"/>
    </font>
    <font>
      <u/>
      <sz val="1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5" tint="-0.24994659260841701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9">
    <xf numFmtId="0" fontId="0" fillId="0" borderId="0">
      <alignment wrapText="1"/>
    </xf>
    <xf numFmtId="164" fontId="6" fillId="0" borderId="0" applyFont="0" applyFill="0" applyBorder="0" applyProtection="0">
      <alignment horizontal="left"/>
    </xf>
    <xf numFmtId="164" fontId="6" fillId="0" borderId="0" applyFont="0" applyFill="0" applyBorder="0" applyProtection="0">
      <alignment horizontal="right"/>
    </xf>
    <xf numFmtId="0" fontId="3" fillId="0" borderId="1" applyNumberFormat="0" applyFill="0" applyProtection="0">
      <alignment vertical="center"/>
    </xf>
    <xf numFmtId="0" fontId="5" fillId="0" borderId="0">
      <alignment horizontal="left"/>
    </xf>
    <xf numFmtId="0" fontId="4" fillId="2" borderId="2">
      <alignment horizontal="left"/>
    </xf>
    <xf numFmtId="0" fontId="4" fillId="2" borderId="2">
      <alignment horizontal="right"/>
    </xf>
    <xf numFmtId="14" fontId="2" fillId="0" borderId="0" applyFont="0" applyFill="0" applyBorder="0">
      <alignment horizontal="right" wrapText="1"/>
    </xf>
    <xf numFmtId="0" fontId="4" fillId="0" borderId="0" applyNumberFormat="0" applyFill="0" applyBorder="0" applyAlignment="0" applyProtection="0"/>
  </cellStyleXfs>
  <cellXfs count="20">
    <xf numFmtId="0" fontId="0" fillId="0" borderId="0" xfId="0">
      <alignment wrapText="1"/>
    </xf>
    <xf numFmtId="1" fontId="0" fillId="0" borderId="0" xfId="0" applyNumberFormat="1" applyFont="1" applyFill="1" applyBorder="1">
      <alignment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>
      <alignment wrapText="1"/>
    </xf>
    <xf numFmtId="0" fontId="0" fillId="0" borderId="0" xfId="0" applyFont="1" applyFill="1" applyBorder="1" applyAlignment="1">
      <alignment horizontal="left"/>
    </xf>
    <xf numFmtId="0" fontId="3" fillId="0" borderId="1" xfId="3">
      <alignment vertical="center"/>
    </xf>
    <xf numFmtId="14" fontId="0" fillId="0" borderId="0" xfId="7" applyFont="1">
      <alignment horizontal="right" wrapText="1"/>
    </xf>
    <xf numFmtId="0" fontId="5" fillId="0" borderId="0" xfId="4">
      <alignment horizontal="left"/>
    </xf>
    <xf numFmtId="0" fontId="4" fillId="2" borderId="2" xfId="6">
      <alignment horizontal="right"/>
    </xf>
    <xf numFmtId="165" fontId="0" fillId="0" borderId="0" xfId="2" applyNumberFormat="1" applyFont="1">
      <alignment horizontal="right"/>
    </xf>
    <xf numFmtId="165" fontId="7" fillId="0" borderId="0" xfId="2" applyNumberFormat="1" applyFont="1">
      <alignment horizontal="right"/>
    </xf>
    <xf numFmtId="165" fontId="0" fillId="0" borderId="0" xfId="0" applyNumberFormat="1" applyFont="1" applyFill="1" applyBorder="1" applyAlignment="1">
      <alignment wrapText="1"/>
    </xf>
    <xf numFmtId="165" fontId="0" fillId="0" borderId="0" xfId="0" applyNumberFormat="1" applyFont="1" applyFill="1" applyBorder="1">
      <alignment wrapText="1"/>
    </xf>
    <xf numFmtId="165" fontId="4" fillId="2" borderId="2" xfId="1" applyNumberFormat="1" applyFont="1" applyFill="1" applyBorder="1">
      <alignment horizontal="left"/>
    </xf>
    <xf numFmtId="0" fontId="7" fillId="0" borderId="0" xfId="0" applyFont="1">
      <alignment wrapText="1"/>
    </xf>
    <xf numFmtId="0" fontId="7" fillId="0" borderId="0" xfId="0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horizontal="left" wrapText="1"/>
    </xf>
    <xf numFmtId="0" fontId="4" fillId="2" borderId="2" xfId="6">
      <alignment horizontal="right"/>
    </xf>
    <xf numFmtId="0" fontId="4" fillId="2" borderId="2" xfId="5">
      <alignment horizontal="left"/>
    </xf>
  </cellXfs>
  <cellStyles count="9">
    <cellStyle name="Currency" xfId="1" builtinId="4" customBuiltin="1"/>
    <cellStyle name="Currency [0]" xfId="2" builtinId="7" customBuiltin="1"/>
    <cellStyle name="Data" xfId="7"/>
    <cellStyle name="Heading 1" xfId="4" builtinId="16" customBuiltin="1"/>
    <cellStyle name="Heading 2" xfId="5" builtinId="17" customBuiltin="1"/>
    <cellStyle name="Heading 3" xfId="6" builtinId="18" customBuiltin="1"/>
    <cellStyle name="Heading 4" xfId="8" builtinId="19" customBuiltin="1"/>
    <cellStyle name="Normal" xfId="0" builtinId="0" customBuiltin="1"/>
    <cellStyle name="Title" xfId="3" builtinId="15" customBuiltin="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165" formatCode="&quot;R$&quot;\ #,##0.0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condense val="0"/>
        <extend val="0"/>
        <color indexed="10"/>
      </font>
    </dxf>
  </dxfs>
  <tableStyles count="0" defaultTableStyle="TableStyleLight1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990000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CashLog" displayName="CashLog" ref="B6:I12" totalsRowCount="1" headerRowCellStyle="Normal">
  <autoFilter ref="B6:I11"/>
  <tableColumns count="8">
    <tableColumn id="1" name="Data" totalsRowLabel="Total" totalsRowDxfId="9"/>
    <tableColumn id="2" name="Número do recibo" totalsRowFunction="count" totalsRowDxfId="8"/>
    <tableColumn id="3" name="Descrição" totalsRowDxfId="7"/>
    <tableColumn id="4" name="Valor depositado" totalsRowFunction="sum" dataDxfId="6" totalsRowDxfId="5"/>
    <tableColumn id="5" name="Valor retirado" totalsRowFunction="sum" dataDxfId="4" totalsRowDxfId="3"/>
    <tableColumn id="6" name="Cobrado em" totalsRowDxfId="2"/>
    <tableColumn id="7" name="Recebido por" totalsRowDxfId="1"/>
    <tableColumn id="8" name="Aprovado por" totalsRow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Insira a Data, o Número do recibo, a Descrição, o Valor depositado, o Valor retirado e os nomes de quem foi Cobrado, Recebido e Aprovado nesta tabela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B1:I15"/>
  <sheetViews>
    <sheetView showGridLines="0" tabSelected="1" zoomScaleNormal="100" workbookViewId="0"/>
  </sheetViews>
  <sheetFormatPr defaultRowHeight="30" customHeight="1" x14ac:dyDescent="0.2"/>
  <cols>
    <col min="1" max="1" width="2.375" customWidth="1"/>
    <col min="2" max="2" width="15.875" customWidth="1"/>
    <col min="3" max="3" width="20.375" customWidth="1"/>
    <col min="4" max="4" width="39.5" customWidth="1"/>
    <col min="5" max="6" width="21.625" customWidth="1"/>
    <col min="7" max="7" width="20.875" customWidth="1"/>
    <col min="8" max="9" width="16.625" customWidth="1"/>
    <col min="10" max="10" width="2.625" customWidth="1"/>
  </cols>
  <sheetData>
    <row r="1" spans="2:9" ht="30" customHeight="1" x14ac:dyDescent="0.3">
      <c r="B1" s="8" t="s">
        <v>0</v>
      </c>
    </row>
    <row r="2" spans="2:9" ht="30" customHeight="1" thickBot="1" x14ac:dyDescent="0.25">
      <c r="B2" s="6" t="s">
        <v>1</v>
      </c>
      <c r="C2" s="6"/>
      <c r="D2" s="6"/>
      <c r="E2" s="6"/>
      <c r="F2" s="6"/>
      <c r="G2" s="6"/>
      <c r="H2" s="6"/>
      <c r="I2" s="6"/>
    </row>
    <row r="3" spans="2:9" ht="15" customHeight="1" x14ac:dyDescent="0.2"/>
    <row r="4" spans="2:9" ht="20.100000000000001" customHeight="1" x14ac:dyDescent="0.25">
      <c r="B4" s="19" t="str">
        <f ca="1">"De "&amp;TEXT(MIN(B7:B11),"dd/mm/aaaa")&amp;" a "&amp;TEXT(MAX(B7:B11),"dd/mm/aaaa")</f>
        <v>De 01/06/Friday a 03/06/Sunday</v>
      </c>
      <c r="C4" s="19"/>
      <c r="D4" s="19"/>
      <c r="E4" s="9" t="s">
        <v>8</v>
      </c>
      <c r="F4" s="14">
        <f>IFERROR(E12-F12, "")</f>
        <v>64.099999999999994</v>
      </c>
      <c r="G4" s="18"/>
      <c r="H4" s="18"/>
      <c r="I4" s="9"/>
    </row>
    <row r="5" spans="2:9" ht="15" customHeight="1" x14ac:dyDescent="0.2">
      <c r="B5" s="15"/>
    </row>
    <row r="6" spans="2:9" ht="30" customHeight="1" x14ac:dyDescent="0.2">
      <c r="B6" t="s">
        <v>2</v>
      </c>
      <c r="C6" t="s">
        <v>4</v>
      </c>
      <c r="D6" t="s">
        <v>5</v>
      </c>
      <c r="E6" t="s">
        <v>9</v>
      </c>
      <c r="F6" t="s">
        <v>10</v>
      </c>
      <c r="G6" t="s">
        <v>11</v>
      </c>
      <c r="H6" t="s">
        <v>14</v>
      </c>
      <c r="I6" t="s">
        <v>16</v>
      </c>
    </row>
    <row r="7" spans="2:9" ht="30" customHeight="1" x14ac:dyDescent="0.2">
      <c r="B7" s="7">
        <f ca="1">DATE(YEAR(TODAY()),MONTH(TODAY()),1)</f>
        <v>43252</v>
      </c>
      <c r="C7" s="1">
        <v>1011</v>
      </c>
      <c r="D7" s="2" t="s">
        <v>6</v>
      </c>
      <c r="E7" s="10">
        <v>100</v>
      </c>
      <c r="F7" s="10"/>
      <c r="G7" s="3" t="s">
        <v>12</v>
      </c>
      <c r="H7" s="2"/>
      <c r="I7" s="2" t="s">
        <v>17</v>
      </c>
    </row>
    <row r="8" spans="2:9" ht="30" customHeight="1" x14ac:dyDescent="0.2">
      <c r="B8" s="7">
        <f ca="1">DATE(YEAR(TODAY()),MONTH(TODAY()),3)</f>
        <v>43254</v>
      </c>
      <c r="C8" s="4">
        <v>243</v>
      </c>
      <c r="D8" s="2" t="s">
        <v>7</v>
      </c>
      <c r="E8" s="10"/>
      <c r="F8" s="10">
        <v>35.9</v>
      </c>
      <c r="G8" s="17" t="s">
        <v>13</v>
      </c>
      <c r="H8" s="2" t="s">
        <v>15</v>
      </c>
      <c r="I8" s="2" t="s">
        <v>17</v>
      </c>
    </row>
    <row r="9" spans="2:9" ht="30" customHeight="1" x14ac:dyDescent="0.2">
      <c r="B9" s="7"/>
      <c r="C9" s="4"/>
      <c r="D9" s="2"/>
      <c r="E9" s="10"/>
      <c r="F9" s="11"/>
      <c r="G9" s="3"/>
      <c r="H9" s="2"/>
      <c r="I9" s="2"/>
    </row>
    <row r="10" spans="2:9" ht="30" customHeight="1" x14ac:dyDescent="0.2">
      <c r="B10" s="7"/>
      <c r="C10" s="4"/>
      <c r="D10" s="2"/>
      <c r="E10" s="10"/>
      <c r="F10" s="10"/>
      <c r="G10" s="3"/>
      <c r="H10" s="2"/>
      <c r="I10" s="2"/>
    </row>
    <row r="11" spans="2:9" ht="30" customHeight="1" x14ac:dyDescent="0.2">
      <c r="B11" s="7"/>
      <c r="C11" s="4"/>
      <c r="D11" s="2"/>
      <c r="E11" s="10"/>
      <c r="F11" s="10"/>
      <c r="G11" s="3"/>
      <c r="H11" s="2"/>
      <c r="I11" s="2"/>
    </row>
    <row r="12" spans="2:9" ht="30" customHeight="1" x14ac:dyDescent="0.2">
      <c r="B12" s="4" t="s">
        <v>3</v>
      </c>
      <c r="C12" s="4">
        <f>SUBTOTAL(103,CashLog[Número do recibo])</f>
        <v>2</v>
      </c>
      <c r="D12" s="16"/>
      <c r="E12" s="12">
        <f>SUBTOTAL(109,CashLog[Valor depositado])</f>
        <v>100</v>
      </c>
      <c r="F12" s="13">
        <f>SUBTOTAL(109,CashLog[Valor retirado])</f>
        <v>35.9</v>
      </c>
      <c r="G12" s="5"/>
      <c r="H12" s="2"/>
      <c r="I12" s="2"/>
    </row>
    <row r="14" spans="2:9" ht="30" customHeight="1" x14ac:dyDescent="0.2">
      <c r="D14" s="15"/>
    </row>
    <row r="15" spans="2:9" ht="30" customHeight="1" x14ac:dyDescent="0.2">
      <c r="E15" s="15"/>
      <c r="F15" s="15"/>
    </row>
  </sheetData>
  <mergeCells count="2">
    <mergeCell ref="G4:H4"/>
    <mergeCell ref="B4:D4"/>
  </mergeCells>
  <phoneticPr fontId="1" type="noConversion"/>
  <conditionalFormatting sqref="F4">
    <cfRule type="cellIs" dxfId="10" priority="1" stopIfTrue="1" operator="lessThan">
      <formula>0</formula>
    </cfRule>
  </conditionalFormatting>
  <dataValidations count="14">
    <dataValidation allowBlank="1" showInputMessage="1" showErrorMessage="1" prompt="Mantenha um registro de pagamentos à vista na planilha Registro de pagamentos à vista. Insira o Nome da empresa na célula B1. O Saldo é calculado automaticamente com base nas entradas na tabela CashLog" sqref="A1"/>
    <dataValidation allowBlank="1" showInputMessage="1" showErrorMessage="1" prompt="O título desta planilha está nesta célula. O intervalo de datas e o Saldo são atualizados automaticamente nas células B4 e F4, respectivamente" sqref="B2"/>
    <dataValidation allowBlank="1" showInputMessage="1" showErrorMessage="1" prompt="O intervalo de datas é atualizado automaticamente nesta célula" sqref="B4:D4"/>
    <dataValidation allowBlank="1" showInputMessage="1" showErrorMessage="1" prompt="A Saldo é calculado automaticamente na célula à direita" sqref="E4"/>
    <dataValidation allowBlank="1" showInputMessage="1" showErrorMessage="1" prompt="O Saldo é calculado automaticamente nesta célula. Insira os detalhes monetários na tabela CashLog, começando na célula B6" sqref="F4"/>
    <dataValidation allowBlank="1" showInputMessage="1" showErrorMessage="1" prompt="Insira a Data na coluna sob este cabeçalho. Use filtros nos cabeçalhos para localizar entradas específicas" sqref="B6"/>
    <dataValidation allowBlank="1" showInputMessage="1" showErrorMessage="1" prompt="Insira o Número do recibo na coluna sob este cabeçalho" sqref="C6"/>
    <dataValidation allowBlank="1" showInputMessage="1" showErrorMessage="1" prompt="Insira a Descrição na coluna sob este cabeçalho" sqref="D6"/>
    <dataValidation allowBlank="1" showInputMessage="1" showErrorMessage="1" prompt="Insira o Valor depositado na coluna sob este cabeçalho" sqref="E6"/>
    <dataValidation allowBlank="1" showInputMessage="1" showErrorMessage="1" prompt="Insira o Valor retirado na coluna sob este cabeçalho" sqref="F6"/>
    <dataValidation allowBlank="1" showInputMessage="1" showErrorMessage="1" prompt="Insira o nome da pessoa que foi Cobrada na coluna sob este cabeçalho" sqref="G6"/>
    <dataValidation allowBlank="1" showInputMessage="1" showErrorMessage="1" prompt="Insira o nome da pessoa que recebeu na coluna sob este cabeçalho" sqref="H6"/>
    <dataValidation allowBlank="1" showInputMessage="1" showErrorMessage="1" prompt="Insira o nome da pessoa que aprovou na coluna sob este cabeçalho" sqref="I6"/>
    <dataValidation allowBlank="1" showInputMessage="1" showErrorMessage="1" prompt="Insira o Nome da empresa nesta célula" sqref="B1"/>
  </dataValidations>
  <printOptions horizontalCentered="1"/>
  <pageMargins left="0.75" right="0.75" top="1" bottom="1" header="0.5" footer="0.5"/>
  <pageSetup scale="72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Registro de pagamentos à vista</vt:lpstr>
      <vt:lpstr>'Registro de pagamentos à vista'!Print_Titles</vt:lpstr>
      <vt:lpstr>RegiãoDoTítuloDaLinha1..F4</vt:lpstr>
      <vt:lpstr>TítuloDaColuna1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2018-06-29T11:44:06Z</dcterms:created>
  <dcterms:modified xsi:type="dcterms:W3CDTF">2018-06-29T11:44:06Z</dcterms:modified>
</cp:coreProperties>
</file>