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575"/>
  </bookViews>
  <sheets>
    <sheet name="Relatório de despesas" sheetId="1" r:id="rId1"/>
  </sheets>
  <definedNames>
    <definedName name="TaxaDeQuilometragem">'Relatório de despesas'!$L$3</definedName>
    <definedName name="TítuloColuna1">Despesas[[#Headers],[Data]]</definedName>
    <definedName name="_xlnm.Print_Titles" localSheetId="0">'Relatório de despesas'!$9:$9</definedName>
    <definedName name="TotalDoReembolso">Despesas[[#Totals],[Total]]</definedName>
  </definedNames>
  <calcPr calcId="162913"/>
  <fileRecoveryPr repairLoad="1"/>
</workbook>
</file>

<file path=xl/calcChain.xml><?xml version="1.0" encoding="utf-8"?>
<calcChain xmlns="http://schemas.openxmlformats.org/spreadsheetml/2006/main">
  <c r="L5" i="1" l="1"/>
  <c r="N11" i="1"/>
  <c r="N12" i="1"/>
  <c r="N13" i="1"/>
  <c r="N10" i="1"/>
  <c r="J11" i="1"/>
  <c r="J12" i="1"/>
  <c r="J13" i="1"/>
  <c r="J10" i="1"/>
  <c r="B13" i="1"/>
  <c r="E14" i="1"/>
  <c r="F14" i="1"/>
  <c r="G14" i="1"/>
  <c r="H14" i="1"/>
  <c r="I14" i="1"/>
  <c r="K14" i="1"/>
  <c r="D14" i="1"/>
  <c r="N14" i="1" l="1"/>
  <c r="J14" i="1"/>
  <c r="G5" i="1"/>
  <c r="B12" i="1"/>
  <c r="B11" i="1"/>
  <c r="B10" i="1"/>
  <c r="C7" i="1" l="1"/>
</calcChain>
</file>

<file path=xl/sharedStrings.xml><?xml version="1.0" encoding="utf-8"?>
<sst xmlns="http://schemas.openxmlformats.org/spreadsheetml/2006/main" count="33" uniqueCount="30">
  <si>
    <t>Relatório de despesas de viagem</t>
  </si>
  <si>
    <t>Nome</t>
  </si>
  <si>
    <t>Departamento</t>
  </si>
  <si>
    <t>Período</t>
  </si>
  <si>
    <t>Data</t>
  </si>
  <si>
    <t>Total</t>
  </si>
  <si>
    <t>Sara Melo</t>
  </si>
  <si>
    <t>Vendas</t>
  </si>
  <si>
    <t>Descrição da despesa</t>
  </si>
  <si>
    <t>Viagem para a agência do cliente</t>
  </si>
  <si>
    <t>Almoço com o cliente</t>
  </si>
  <si>
    <t>Seminário à tarde</t>
  </si>
  <si>
    <t>Viagem para o aeroporto</t>
  </si>
  <si>
    <t>Autorizado por</t>
  </si>
  <si>
    <t>Data de Envio</t>
  </si>
  <si>
    <t>Tarifa aérea</t>
  </si>
  <si>
    <t>Hospedagem</t>
  </si>
  <si>
    <t>Henrique Cunha</t>
  </si>
  <si>
    <t>Refeições e gorjetas</t>
  </si>
  <si>
    <t>Conferências e seminários</t>
  </si>
  <si>
    <t>Reembolso por quilômetro</t>
  </si>
  <si>
    <t>Reembolso total</t>
  </si>
  <si>
    <t>Quilômetros</t>
  </si>
  <si>
    <t>Reembolso por quilometragem</t>
  </si>
  <si>
    <t>Diversas</t>
  </si>
  <si>
    <t>Taxa de câmbio da moeda</t>
  </si>
  <si>
    <t>Moeda de despesa</t>
  </si>
  <si>
    <t>CAD</t>
  </si>
  <si>
    <t>BRL</t>
  </si>
  <si>
    <t>Transporte Terrestre 
(combustível, aluguel de carro, táxi)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</si>
</sst>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165" formatCode="_(&quot;$&quot;* #,##0.00_);_(&quot;$&quot;* \(#,##0.00\);_(&quot;$&quot;* &quot;-&quot;??_);_(@_)"/>
    <numFmt numFmtId="166" formatCode="&quot;$&quot;#,##0.00"/>
    <numFmt numFmtId="168" formatCode="&quot;R$&quot;\ #,##0.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5" fontId="1" fillId="0" borderId="0" applyFont="0" applyFill="0" applyBorder="0" applyAlignment="0" applyProtection="0"/>
    <xf numFmtId="166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2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4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7" fontId="0" fillId="0" borderId="0" xfId="12" applyFont="1" applyFill="1" applyBorder="1" applyProtection="1">
      <alignment horizontal="right" vertical="center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168" fontId="0" fillId="0" borderId="0" xfId="0" applyNumberFormat="1" applyFont="1" applyFill="1" applyBorder="1" applyAlignment="1" applyProtection="1">
      <alignment horizontal="right" vertical="center" indent="1"/>
    </xf>
    <xf numFmtId="7" fontId="7" fillId="0" borderId="8" xfId="16" applyNumberFormat="1" applyFont="1" applyFill="1" applyAlignment="1">
      <alignment horizontal="right" vertical="center" indent="1"/>
    </xf>
  </cellXfs>
  <cellStyles count="18">
    <cellStyle name="40% - Ênfase6" xfId="5" builtinId="51" customBuiltin="1"/>
    <cellStyle name="Caixa de Entrada" xfId="16"/>
    <cellStyle name="Cálculo" xfId="11" builtinId="22" customBuiltin="1"/>
    <cellStyle name="Data" xfId="15"/>
    <cellStyle name="Ênfase6" xfId="4" builtinId="49" customBuiltin="1"/>
    <cellStyle name="Entrada" xfId="6" builtinId="20" customBuiltin="1"/>
    <cellStyle name="Moeda" xfId="12" builtinId="4" customBuiltin="1"/>
    <cellStyle name="Moeda [0]" xfId="10" builtinId="7" customBuiltin="1"/>
    <cellStyle name="Moeda de câmbio" xfId="17"/>
    <cellStyle name="Normal" xfId="0" builtinId="0" customBuiltin="1"/>
    <cellStyle name="Saída" xfId="7" builtinId="21" customBuiltin="1"/>
    <cellStyle name="Texto Explicativo" xfId="2" builtinId="53" customBuiltin="1"/>
    <cellStyle name="Título" xfId="13" builtinId="15" customBuiltin="1"/>
    <cellStyle name="Título 1" xfId="1" builtinId="16" customBuiltin="1"/>
    <cellStyle name="Título 2" xfId="8" builtinId="17" customBuiltin="1"/>
    <cellStyle name="Título 3" xfId="9" builtinId="18" hidden="1" customBuiltin="1"/>
    <cellStyle name="Título 4" xfId="14" builtinId="19" hidden="1" customBuiltin="1"/>
    <cellStyle name="Total" xfId="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elatório de despesas de viagem" defaultPivotStyle="PivotStyleLight16">
    <tableStyle name="Relatório de despesas de viagem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179820</xdr:colOff>
      <xdr:row>1</xdr:row>
      <xdr:rowOff>42430</xdr:rowOff>
    </xdr:to>
    <xdr:grpSp>
      <xdr:nvGrpSpPr>
        <xdr:cNvPr id="1027" name="Grupo 3" descr="Avião, ônibus e car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Form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tângu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orma Livr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orma liv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orma liv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orma liv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orma liv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orma liv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v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v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orma liv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orma liv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orma liv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orma liv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orma liv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orma liv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orma liv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orma liv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id="1" name="Despesas" displayName="Despesas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a" totalsRowLabel="Total" totalsRowDxfId="12"/>
    <tableColumn id="2" name="Descrição da despesa" totalsRowDxfId="11"/>
    <tableColumn id="3" name="Tarifa aérea" totalsRowFunction="sum" totalsRowDxfId="10"/>
    <tableColumn id="4" name="Hospedagem" totalsRowFunction="sum" totalsRowDxfId="9"/>
    <tableColumn id="5" name="Transporte Terrestre _x000a_(combustível, aluguel de carro, táxi)" totalsRowFunction="sum" totalsRowDxfId="8"/>
    <tableColumn id="6" name="Refeições e gorjetas" totalsRowFunction="sum" totalsRowDxfId="7"/>
    <tableColumn id="7" name="Conferências e seminários" totalsRowFunction="sum" totalsRowDxfId="6"/>
    <tableColumn id="8" name="Quilômetros" totalsRowFunction="sum" totalsRowDxfId="5"/>
    <tableColumn id="9" name="Reembolso por quilometragem" totalsRowFunction="sum" totalsRowDxfId="4">
      <calculatedColumnFormula>IF('Relatório de despesas'!I10&lt;&gt;"",'Relatório de despesas'!I10*TaxaDeQuilometragem,"")</calculatedColumnFormula>
    </tableColumn>
    <tableColumn id="10" name="Diversas" totalsRowFunction="sum" totalsRowDxfId="3"/>
    <tableColumn id="11" name="Taxa de câmbio da moeda" totalsRowDxfId="2"/>
    <tableColumn id="12" name="Moeda de despesa" totalsRowDxfId="1"/>
    <tableColumn id="13" name="Total" totalsRowFunction="sum" totalsRowDxfId="0">
      <calculatedColumnFormula>IFERROR(IF(OR('Relatório de despesas'!$L10="",'Relatório de despesas'!$L10=1),SUM('Relatório de despesas'!$J10:$K10,'Relatório de despesas'!$D10:$H10)*1,SUM('Relatório de despesas'!$J10:$K10,'Relatório de despesas'!$D10:$H10)/'Relatório de despesas'!$L10),"")</calculatedColumnFormula>
    </tableColumn>
  </tableColumns>
  <tableStyleInfo name="Relatório de despesas de viagem" showFirstColumn="0" showLastColumn="0" showRowStripes="1" showColumnStripes="0"/>
  <extLst>
    <ext xmlns:x14="http://schemas.microsoft.com/office/spreadsheetml/2009/9/main" uri="{504A1905-F514-4f6f-8877-14C23A59335A}">
      <x14:table altTextSummary="Lista de detalhes da despesa, como Data, Descrição, Tarifa aérea, Hospedagem, Transporte terrestre, Refeições e gorjetas, Conferências e seminários, Quilômetros, Reembolso por quilometragem, Diversas, Taxa de câmbio da moeda, Moeda de despesa e Total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2.375" customWidth="1"/>
    <col min="4" max="4" width="13.75" customWidth="1"/>
    <col min="5" max="5" width="12.875" customWidth="1"/>
    <col min="6" max="6" width="33.75" customWidth="1"/>
    <col min="7" max="7" width="13.625" customWidth="1"/>
    <col min="8" max="8" width="18.875" customWidth="1"/>
    <col min="9" max="9" width="13.875" customWidth="1"/>
    <col min="10" max="10" width="16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24" t="s">
        <v>0</v>
      </c>
      <c r="C1" s="24"/>
      <c r="D1" s="24"/>
      <c r="E1" s="24"/>
      <c r="F1" s="24"/>
      <c r="G1" s="16"/>
      <c r="H1" s="16"/>
      <c r="I1" s="16"/>
      <c r="J1" s="1"/>
      <c r="K1" s="1"/>
      <c r="L1" s="1"/>
      <c r="M1" s="1"/>
      <c r="N1" s="1"/>
    </row>
    <row r="2" spans="2:14" ht="15" customHeight="1" x14ac:dyDescent="0.25">
      <c r="B2" s="17"/>
    </row>
    <row r="3" spans="2:14" ht="30" customHeight="1" x14ac:dyDescent="0.25">
      <c r="B3" s="18" t="s">
        <v>1</v>
      </c>
      <c r="C3" s="23" t="s">
        <v>6</v>
      </c>
      <c r="D3" s="27" t="s">
        <v>13</v>
      </c>
      <c r="E3" s="28"/>
      <c r="F3" s="29"/>
      <c r="G3" s="25" t="s">
        <v>17</v>
      </c>
      <c r="H3" s="25"/>
      <c r="I3" s="27" t="s">
        <v>20</v>
      </c>
      <c r="J3" s="28"/>
      <c r="K3" s="29"/>
      <c r="L3" s="31">
        <v>0.32</v>
      </c>
      <c r="M3" s="19"/>
    </row>
    <row r="4" spans="2:14" ht="8.1" customHeight="1" x14ac:dyDescent="0.25">
      <c r="B4" s="17"/>
      <c r="F4" s="17"/>
      <c r="G4" s="20"/>
      <c r="H4" s="21"/>
      <c r="J4" s="17"/>
      <c r="K4" s="17"/>
    </row>
    <row r="5" spans="2:14" ht="30" customHeight="1" x14ac:dyDescent="0.25">
      <c r="B5" s="18" t="s">
        <v>2</v>
      </c>
      <c r="C5" s="23" t="s">
        <v>7</v>
      </c>
      <c r="D5" s="27" t="s">
        <v>14</v>
      </c>
      <c r="E5" s="28"/>
      <c r="F5" s="29"/>
      <c r="G5" s="26">
        <f ca="1">TODAY()</f>
        <v>43119</v>
      </c>
      <c r="H5" s="26"/>
      <c r="I5" s="27" t="s">
        <v>21</v>
      </c>
      <c r="J5" s="28"/>
      <c r="K5" s="29"/>
      <c r="L5" s="31">
        <f>Despesas[[#Totals],[Total]]</f>
        <v>1798.7759585492231</v>
      </c>
      <c r="M5" s="19"/>
    </row>
    <row r="6" spans="2:14" ht="8.1" customHeight="1" x14ac:dyDescent="0.25">
      <c r="B6" s="17"/>
      <c r="C6" s="22"/>
      <c r="D6" s="17"/>
      <c r="E6" s="17"/>
      <c r="F6" s="17"/>
      <c r="L6" s="21"/>
    </row>
    <row r="7" spans="2:14" ht="30" customHeight="1" x14ac:dyDescent="0.25">
      <c r="B7" s="18" t="s">
        <v>3</v>
      </c>
      <c r="C7" s="10" t="str">
        <f ca="1">IF(MIN(B10:B13)=MAX(B10:B13),TEXT(MIN(B10:B13),"dd/mm/aa"),"De "&amp;TEXT(MIN(B10:B13),"dd/mm/aa")&amp;" até "&amp;TEXT(MAX(B10:B13),"dd/mm/aa"))</f>
        <v>De 20/12/17 até 25/12/17</v>
      </c>
      <c r="D7" s="17"/>
      <c r="E7" s="17"/>
      <c r="F7" s="17"/>
    </row>
    <row r="8" spans="2:14" ht="15" customHeight="1" x14ac:dyDescent="0.25">
      <c r="B8" s="17"/>
      <c r="C8" s="21"/>
      <c r="F8" s="17"/>
      <c r="G8" s="17"/>
      <c r="H8" s="17"/>
    </row>
    <row r="9" spans="2:14" ht="40.5" customHeight="1" x14ac:dyDescent="0.25">
      <c r="B9" s="4" t="s">
        <v>4</v>
      </c>
      <c r="C9" s="9" t="s">
        <v>8</v>
      </c>
      <c r="D9" s="9" t="s">
        <v>15</v>
      </c>
      <c r="E9" s="9" t="s">
        <v>16</v>
      </c>
      <c r="F9" s="9" t="s">
        <v>29</v>
      </c>
      <c r="G9" s="9" t="s">
        <v>18</v>
      </c>
      <c r="H9" s="9" t="s">
        <v>19</v>
      </c>
      <c r="I9" s="9" t="s">
        <v>22</v>
      </c>
      <c r="J9" s="9" t="s">
        <v>23</v>
      </c>
      <c r="K9" s="9" t="s">
        <v>24</v>
      </c>
      <c r="L9" s="4" t="s">
        <v>25</v>
      </c>
      <c r="M9" s="4" t="s">
        <v>26</v>
      </c>
      <c r="N9" s="9" t="s">
        <v>5</v>
      </c>
    </row>
    <row r="10" spans="2:14" ht="30" customHeight="1" x14ac:dyDescent="0.25">
      <c r="B10" s="11">
        <f ca="1">TODAY()-30</f>
        <v>43089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IF('Relatório de despesas'!I10&lt;&gt;"",'Relatório de despesas'!I10*TaxaDeQuilometragem,"")</f>
        <v>11.200000000000001</v>
      </c>
      <c r="K10" s="2"/>
      <c r="L10" s="14">
        <v>0.38600000000000001</v>
      </c>
      <c r="M10" s="12" t="s">
        <v>27</v>
      </c>
      <c r="N10" s="15">
        <f>IFERROR(IF(OR('Relatório de despesas'!$L10="",'Relatório de despesas'!$L10=1),SUM('Relatório de despesas'!$J10:$K10,'Relatório de despesas'!$D10:$H10)*1,SUM('Relatório de despesas'!$J10:$K10,'Relatório de despesas'!$D10:$H10)/'Relatório de despesas'!$L10),"")</f>
        <v>1601.5544041450778</v>
      </c>
    </row>
    <row r="11" spans="2:14" ht="30" customHeight="1" x14ac:dyDescent="0.25">
      <c r="B11" s="11">
        <f t="shared" ref="B11:B12" ca="1" si="0">TODAY()-30</f>
        <v>43089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IF('Relatório de despesas'!I11&lt;&gt;"",'Relatório de despesas'!I11*TaxaDeQuilometragem,"")</f>
        <v>3.84</v>
      </c>
      <c r="K11" s="2"/>
      <c r="L11" s="14">
        <v>0.38600000000000001</v>
      </c>
      <c r="M11" s="12" t="s">
        <v>27</v>
      </c>
      <c r="N11" s="15">
        <f>IFERROR(IF(OR('Relatório de despesas'!$L11="",'Relatório de despesas'!$L11=1),SUM('Relatório de despesas'!$J11:$K11,'Relatório de despesas'!$D11:$H11)*1,SUM('Relatório de despesas'!$J11:$K11,'Relatório de despesas'!$D11:$H11)/'Relatório de despesas'!$L11),"")</f>
        <v>72.901554404145074</v>
      </c>
    </row>
    <row r="12" spans="2:14" ht="30" customHeight="1" x14ac:dyDescent="0.25">
      <c r="B12" s="11">
        <f t="shared" ca="1" si="0"/>
        <v>43089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IF('Relatório de despesas'!I12&lt;&gt;"",'Relatório de despesas'!I12*TaxaDeQuilometragem,"")</f>
        <v>1.92</v>
      </c>
      <c r="K12" s="2"/>
      <c r="L12" s="14">
        <v>1</v>
      </c>
      <c r="M12" s="12" t="s">
        <v>28</v>
      </c>
      <c r="N12" s="15">
        <f>IFERROR(IF(OR('Relatório de despesas'!$L12="",'Relatório de despesas'!$L12=1),SUM('Relatório de despesas'!$J12:$K12,'Relatório de despesas'!$D12:$H12)*1,SUM('Relatório de despesas'!$J12:$K12,'Relatório de despesas'!$D12:$H12)/'Relatório de despesas'!$L12),"")</f>
        <v>101.92</v>
      </c>
    </row>
    <row r="13" spans="2:14" ht="30" customHeight="1" x14ac:dyDescent="0.25">
      <c r="B13" s="11">
        <f ca="1">TODAY()-25</f>
        <v>43094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IF('Relatório de despesas'!I13&lt;&gt;"",'Relatório de despesas'!I13*TaxaDeQuilometragem,"")</f>
        <v>22.400000000000002</v>
      </c>
      <c r="K13" s="2"/>
      <c r="L13" s="14">
        <v>1</v>
      </c>
      <c r="M13" s="12" t="s">
        <v>28</v>
      </c>
      <c r="N13" s="15">
        <f>IFERROR(IF(OR('Relatório de despesas'!$L13="",'Relatório de despesas'!$L13=1),SUM('Relatório de despesas'!$J13:$K13,'Relatório de despesas'!$D13:$H13)*1,SUM('Relatório de despesas'!$J13:$K13,'Relatório de despesas'!$D13:$H13)/'Relatório de despesas'!$L13),"")</f>
        <v>22.400000000000002</v>
      </c>
    </row>
    <row r="14" spans="2:14" ht="30" customHeight="1" x14ac:dyDescent="0.25">
      <c r="B14" s="13" t="s">
        <v>5</v>
      </c>
      <c r="C14" s="6"/>
      <c r="D14" s="7">
        <f>SUBTOTAL(109,Despesas[Tarifa aérea])</f>
        <v>350</v>
      </c>
      <c r="E14" s="7">
        <f>SUBTOTAL(109,Despesas[Hospedagem])</f>
        <v>150</v>
      </c>
      <c r="F14" s="7">
        <f>SUBTOTAL(109,Despesas[Transporte Terrestre 
(combustível, aluguel de carro, táxi)])</f>
        <v>45</v>
      </c>
      <c r="G14" s="7">
        <f>SUBTOTAL(109,Despesas[Refeições e gorjetas])</f>
        <v>36.299999999999997</v>
      </c>
      <c r="H14" s="7">
        <f>SUBTOTAL(109,Despesas[Conferências e seminários])</f>
        <v>150</v>
      </c>
      <c r="I14" s="7">
        <f>SUBTOTAL(109,Despesas[Quilômetros])</f>
        <v>123</v>
      </c>
      <c r="J14" s="7">
        <f>SUBTOTAL(109,Despesas[Reembolso por quilometragem])</f>
        <v>39.36</v>
      </c>
      <c r="K14" s="7">
        <f>SUBTOTAL(109,Despesas[Diversas])</f>
        <v>0</v>
      </c>
      <c r="L14" s="8"/>
      <c r="M14" s="8"/>
      <c r="N14" s="30">
        <f>SUBTOTAL(109,Despesas[Total])</f>
        <v>1798.7759585492231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ALERTA" error="Esta célula é preenchida automaticamente e não deve ser substituída. A substituição desta célula pode quebrar os cálculos desta planilha." sqref="N10:N13"/>
    <dataValidation allowBlank="1" showInputMessage="1" showErrorMessage="1" prompt="Crie um relatório de despesas de viagem nesta planilha. Insira a descrição da despesa com a respectiva data na tabela. O reembolso total é calculado automaticamente" sqref="A1"/>
    <dataValidation allowBlank="1" showInputMessage="1" showErrorMessage="1" prompt="O título da planilha está nesta célula. Insira os detalhes da viagem nas células de B3 a L7" sqref="B1:F1"/>
    <dataValidation allowBlank="1" showInputMessage="1" showErrorMessage="1" prompt="O período é atualizado automaticamente na célula à direita com base nas entradas da tabela de despesas, abaixo" sqref="B7"/>
    <dataValidation allowBlank="1" showInputMessage="1" showErrorMessage="1" prompt="Insira o departamento nesta célula" sqref="C5"/>
    <dataValidation allowBlank="1" showInputMessage="1" showErrorMessage="1" prompt="Insira o departamento na célula à direita" sqref="B5"/>
    <dataValidation allowBlank="1" showInputMessage="1" showErrorMessage="1" prompt="Insira o nome nesta célula" sqref="C3"/>
    <dataValidation allowBlank="1" showInputMessage="1" showErrorMessage="1" prompt="Insira o nome na célula à direita" sqref="B3"/>
    <dataValidation type="custom" errorStyle="warning" allowBlank="1" showInputMessage="1" showErrorMessage="1" error="Esta célula não deve ser substituída. A substituição desta célula pode quebrar os cálculos desta planilha" prompt="O período é atualizado automaticamente com base nas entradas da tabela de despesas, abaixo" sqref="C7">
      <formula1>LEN(C7)=""</formula1>
    </dataValidation>
    <dataValidation allowBlank="1" showInputMessage="1" showErrorMessage="1" prompt="Insira a Data de Envio nesta célula" sqref="G5"/>
    <dataValidation allowBlank="1" showInputMessage="1" showErrorMessage="1" prompt="Insira a Data de Envio do relatório de despesas na célula à direita" sqref="D5"/>
    <dataValidation allowBlank="1" showInputMessage="1" showErrorMessage="1" prompt="Insira o nome da pessoa autorizada nesta célula" sqref="G3:H3"/>
    <dataValidation allowBlank="1" showInputMessage="1" showErrorMessage="1" prompt="Insira o nome da pessoa que autorizou as despesas na célula à direita" sqref="D3"/>
    <dataValidation allowBlank="1" showInputMessage="1" showErrorMessage="1" prompt="O reembolso total é calculado automaticamente na célula à direita" sqref="I5"/>
    <dataValidation allowBlank="1" showInputMessage="1" showErrorMessage="1" prompt="Insira o reembolso por quilômetro na célula à direita" sqref="I3"/>
    <dataValidation allowBlank="1" showInputMessage="1" showErrorMessage="1" prompt="Insira o reembolso por quilômetro nesta célula" sqref="L3"/>
    <dataValidation allowBlank="1" showInputMessage="1" showErrorMessage="1" prompt="O reembolso total é calculado automaticamente nesta célula" sqref="L5"/>
    <dataValidation allowBlank="1" showInputMessage="1" showErrorMessage="1" prompt="O total de cada linha é calculado automaticamente nesta coluna, abaixo deste título" sqref="N9"/>
    <dataValidation allowBlank="1" showInputMessage="1" showErrorMessage="1" prompt="Insira as despesas reais nesta coluna, abaixo deste título" sqref="M9"/>
    <dataValidation allowBlank="1" showInputMessage="1" showErrorMessage="1" prompt="Insira a taxa de câmbio da moeda nesta coluna, abaixo deste cabeçalho." sqref="L9"/>
    <dataValidation allowBlank="1" showInputMessage="1" showErrorMessage="1" prompt="Insira o valor das despesas diversas nesta coluna, abaixo deste título" sqref="K9"/>
    <dataValidation allowBlank="1" showInputMessage="1" showErrorMessage="1" prompt="O reembolso por quilometragem é calculado automaticamente nesta coluna, abaixo deste título" sqref="J9"/>
    <dataValidation allowBlank="1" showInputMessage="1" showErrorMessage="1" prompt="Insira os quilômetros nesta coluna, abaixo deste título" sqref="I9"/>
    <dataValidation allowBlank="1" showInputMessage="1" showErrorMessage="1" prompt="Insira o valor das despesas com seminários e conferências nesta coluna, abaixo deste título" sqref="H9"/>
    <dataValidation allowBlank="1" showInputMessage="1" showErrorMessage="1" prompt="Insira o valor das despesas com refeições e gorjetas nesta coluna, abaixo deste título" sqref="G9"/>
    <dataValidation allowBlank="1" showInputMessage="1" showErrorMessage="1" prompt="Insira o valor das despesas com transporte terrestre nesta coluna, abaixo deste título" sqref="F9"/>
    <dataValidation allowBlank="1" showInputMessage="1" showErrorMessage="1" prompt="Insira o valor das despesas com hospedagem nesta coluna, abaixo deste título" sqref="E9"/>
    <dataValidation allowBlank="1" showInputMessage="1" showErrorMessage="1" prompt="Insira o valor das despesas com tarifa aérea nesta coluna, abaixo deste título" sqref="D9"/>
    <dataValidation allowBlank="1" showInputMessage="1" showErrorMessage="1" prompt="Insira a descrição da despesa nesta coluna, abaixo deste título" sqref="C9"/>
    <dataValidation allowBlank="1" showInputMessage="1" showErrorMessage="1" prompt="Insira a data da despesa nesta coluna, abaixo deste título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ap:HeadingPairs>
  <ap:TitlesOfParts>
    <vt:vector baseType="lpstr" size="5">
      <vt:lpstr>Relatório de despesas</vt:lpstr>
      <vt:lpstr>TaxaDeQuilometragem</vt:lpstr>
      <vt:lpstr>TítuloColuna1</vt:lpstr>
      <vt:lpstr>'Relatório de despesas'!Titulos_de_impressao</vt:lpstr>
      <vt:lpstr>TotalDoReembolso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2017-03-08T06:18:36Z</dcterms:created>
  <dcterms:modified xsi:type="dcterms:W3CDTF">2018-01-19T11:25:35Z</dcterms:modified>
</cp:coreProperties>
</file>