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70" yWindow="-90" windowWidth="12120" windowHeight="8835" tabRatio="478"/>
  </bookViews>
  <sheets>
    <sheet name="Agenda de trabalho semanal" sheetId="1" r:id="rId1"/>
  </sheets>
  <definedNames>
    <definedName name="_xlnm.Print_Area" localSheetId="0">'Agenda de trabalho semanal'!$A$1:$R$36</definedName>
  </definedNames>
  <calcPr calcId="145621"/>
</workbook>
</file>

<file path=xl/calcChain.xml><?xml version="1.0" encoding="utf-8"?>
<calcChain xmlns="http://schemas.openxmlformats.org/spreadsheetml/2006/main">
  <c r="C12" i="1" l="1"/>
  <c r="C15" i="1"/>
  <c r="B16" i="1" s="1"/>
  <c r="E12" i="1"/>
  <c r="E15" i="1"/>
  <c r="D16" i="1"/>
  <c r="G12" i="1"/>
  <c r="G15" i="1"/>
  <c r="F16" i="1" s="1"/>
  <c r="I12" i="1"/>
  <c r="I15" i="1"/>
  <c r="H16" i="1"/>
  <c r="K12" i="1"/>
  <c r="K15" i="1"/>
  <c r="J16" i="1" s="1"/>
  <c r="M12" i="1"/>
  <c r="M15" i="1"/>
  <c r="L16" i="1"/>
  <c r="O12" i="1"/>
  <c r="O15" i="1"/>
  <c r="N16" i="1" s="1"/>
  <c r="N10" i="1"/>
  <c r="L10" i="1"/>
  <c r="J10" i="1"/>
  <c r="H10" i="1"/>
  <c r="F10" i="1"/>
  <c r="D10" i="1"/>
  <c r="B10" i="1"/>
  <c r="L4" i="1"/>
  <c r="P16" i="1" l="1"/>
</calcChain>
</file>

<file path=xl/sharedStrings.xml><?xml version="1.0" encoding="utf-8"?>
<sst xmlns="http://schemas.openxmlformats.org/spreadsheetml/2006/main" count="41" uniqueCount="25">
  <si>
    <t>[Nome da empresa]</t>
  </si>
  <si>
    <t>[Endereço]</t>
  </si>
  <si>
    <t>Início da semana:</t>
  </si>
  <si>
    <t>[Outro endereço]</t>
  </si>
  <si>
    <t>Fim da semana:</t>
  </si>
  <si>
    <t>[Cidade, Estado CEP]</t>
  </si>
  <si>
    <t>Nome do funcionário:</t>
  </si>
  <si>
    <t>Agenda de trabalho semanal</t>
  </si>
  <si>
    <t>Nome do gerente: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</si>
  <si>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</si>
  <si>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</si>
  <si>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</si>
  <si>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</si>
  <si>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</si>
  <si>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</si>
  <si>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</si>
  <si>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Hora de entrada</t>
  </si>
  <si>
    <t> Total </t>
  </si>
  <si>
    <t>Hora de saída</t>
  </si>
  <si>
    <t>ALMOÇO</t>
  </si>
  <si>
    <t>Total de horas programadas</t>
  </si>
  <si>
    <t>Total</t>
  </si>
  <si>
    <t>Assinatura do funcionário</t>
  </si>
  <si>
    <t>Data</t>
  </si>
  <si>
    <t>Assinatura do 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</si>
</sst>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[Red]\(0.00\)"/>
    <numFmt numFmtId="165" formatCode="h:mm;@"/>
  </numFmts>
  <fonts count="10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/>
    <xf numFmtId="20" fontId="1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43" fontId="7" fillId="4" borderId="2" xfId="0" applyNumberFormat="1" applyFont="1" applyFill="1" applyBorder="1" applyAlignment="1">
      <alignment horizontal="center" vertical="center"/>
    </xf>
    <xf numFmtId="43" fontId="7" fillId="4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vertical="center"/>
    </xf>
    <xf numFmtId="14" fontId="7" fillId="3" borderId="5" xfId="0" applyNumberFormat="1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4" fontId="7" fillId="3" borderId="11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Border="1"/>
    <xf numFmtId="0" fontId="7" fillId="0" borderId="0" xfId="0" applyFont="1" applyFill="1" applyBorder="1" applyAlignment="1">
      <alignment horizontal="left" vertical="top"/>
    </xf>
    <xf numFmtId="165" fontId="7" fillId="0" borderId="25" xfId="0" applyNumberFormat="1" applyFont="1" applyFill="1" applyBorder="1" applyAlignment="1">
      <alignment vertical="center"/>
    </xf>
    <xf numFmtId="0" fontId="1" fillId="0" borderId="0" xfId="0" applyFont="1" applyAlignment="1"/>
    <xf numFmtId="0" fontId="1" fillId="0" borderId="14" xfId="0" applyFont="1" applyBorder="1" applyAlignment="1"/>
    <xf numFmtId="0" fontId="6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wrapText="1"/>
    </xf>
    <xf numFmtId="164" fontId="6" fillId="4" borderId="17" xfId="0" applyNumberFormat="1" applyFont="1" applyFill="1" applyBorder="1" applyAlignment="1">
      <alignment horizontal="center" vertical="center"/>
    </xf>
    <xf numFmtId="0" fontId="6" fillId="4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7" fillId="3" borderId="7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7" fillId="3" borderId="2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6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workbookViewId="0"/>
  </sheetViews>
  <sheetFormatPr defaultRowHeight="12.75" x14ac:dyDescent="0.2"/>
  <cols>
    <col min="1" max="1" width="12.28515625" customWidth="1"/>
    <col min="2" max="2" width="7.5703125" customWidth="1"/>
    <col min="3" max="3" width="9.7109375" customWidth="1"/>
    <col min="4" max="4" width="7.7109375" customWidth="1"/>
    <col min="5" max="5" width="9.85546875" customWidth="1"/>
    <col min="6" max="6" width="7.7109375" customWidth="1"/>
    <col min="7" max="7" width="10.42578125" customWidth="1"/>
    <col min="8" max="8" width="7.7109375" customWidth="1"/>
    <col min="9" max="9" width="9.5703125" customWidth="1"/>
    <col min="10" max="10" width="7.7109375" customWidth="1"/>
    <col min="11" max="11" width="9.7109375" customWidth="1"/>
    <col min="12" max="12" width="7.7109375" customWidth="1"/>
    <col min="13" max="13" width="9.42578125" customWidth="1"/>
    <col min="14" max="14" width="7.7109375" customWidth="1"/>
    <col min="15" max="15" width="9.85546875" customWidth="1"/>
    <col min="16" max="16" width="11.7109375" customWidth="1"/>
  </cols>
  <sheetData>
    <row r="1" spans="1:16" ht="33" customHeight="1" x14ac:dyDescent="0.8">
      <c r="A1" s="1" t="s">
        <v>0</v>
      </c>
      <c r="B1" s="1"/>
      <c r="C1" s="6"/>
      <c r="D1" s="6"/>
      <c r="E1" s="6"/>
      <c r="F1" s="2"/>
      <c r="G1" s="2"/>
      <c r="H1" s="2"/>
      <c r="I1" s="2"/>
      <c r="J1" s="2"/>
      <c r="K1" s="6"/>
      <c r="L1" s="6"/>
      <c r="M1" s="6"/>
      <c r="N1" s="6"/>
      <c r="O1" s="6"/>
      <c r="P1" s="6"/>
    </row>
    <row r="2" spans="1:16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">
      <c r="A3" s="8" t="s">
        <v>1</v>
      </c>
      <c r="B3" s="7"/>
      <c r="C3" s="7"/>
      <c r="D3" s="7"/>
      <c r="E3" s="9"/>
      <c r="F3" s="7"/>
      <c r="G3" s="7"/>
      <c r="H3" s="7"/>
      <c r="I3" s="7"/>
      <c r="J3" s="7"/>
      <c r="K3" s="3" t="s">
        <v>2</v>
      </c>
      <c r="L3" s="44">
        <v>37745</v>
      </c>
      <c r="M3" s="30"/>
      <c r="N3" s="7"/>
      <c r="O3" s="7"/>
      <c r="P3" s="7"/>
    </row>
    <row r="4" spans="1:16" x14ac:dyDescent="0.2">
      <c r="A4" s="8" t="s">
        <v>3</v>
      </c>
      <c r="B4" s="7"/>
      <c r="C4" s="7"/>
      <c r="D4" s="7"/>
      <c r="E4" s="9"/>
      <c r="F4" s="7"/>
      <c r="G4" s="7"/>
      <c r="H4" s="7"/>
      <c r="I4" s="7"/>
      <c r="J4" s="7"/>
      <c r="K4" s="3" t="s">
        <v>4</v>
      </c>
      <c r="L4" s="44">
        <f>IF($L$3=0,"",$L$3+6)</f>
        <v>37751</v>
      </c>
      <c r="M4" s="30"/>
      <c r="N4" s="7"/>
      <c r="O4" s="7"/>
      <c r="P4" s="7"/>
    </row>
    <row r="5" spans="1:16" x14ac:dyDescent="0.2">
      <c r="A5" s="8" t="s">
        <v>5</v>
      </c>
      <c r="B5" s="7"/>
      <c r="C5" s="7"/>
      <c r="D5" s="7"/>
      <c r="E5" s="9"/>
      <c r="F5" s="7"/>
      <c r="G5" s="7"/>
      <c r="H5" s="11"/>
      <c r="I5" s="7"/>
      <c r="J5" s="7"/>
      <c r="K5" s="7"/>
      <c r="L5" s="7"/>
      <c r="M5" s="7"/>
      <c r="N5" s="7"/>
      <c r="O5" s="7"/>
      <c r="P5" s="7"/>
    </row>
    <row r="6" spans="1:16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3" t="s">
        <v>6</v>
      </c>
      <c r="L6" s="7"/>
      <c r="M6" s="7"/>
      <c r="N6" s="7"/>
      <c r="O6" s="7"/>
      <c r="P6" s="7"/>
    </row>
    <row r="7" spans="1:16" ht="18.75" x14ac:dyDescent="0.3">
      <c r="A7" s="4" t="s">
        <v>7</v>
      </c>
      <c r="B7" s="4"/>
      <c r="C7" s="7"/>
      <c r="D7" s="7"/>
      <c r="E7" s="7"/>
      <c r="F7" s="7"/>
      <c r="G7" s="7"/>
      <c r="H7" s="7"/>
      <c r="I7" s="7"/>
      <c r="J7" s="7"/>
      <c r="K7" s="3" t="s">
        <v>8</v>
      </c>
      <c r="L7" s="7"/>
      <c r="M7" s="7"/>
      <c r="N7" s="7"/>
      <c r="O7" s="7"/>
      <c r="P7" s="7"/>
    </row>
    <row r="8" spans="1:16" ht="9.75" customHeight="1" thickBot="1" x14ac:dyDescent="0.35">
      <c r="A8" s="4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3.25" customHeight="1" x14ac:dyDescent="0.2">
      <c r="A9" s="12"/>
      <c r="B9" s="45" t="s">
        <v>9</v>
      </c>
      <c r="C9" s="46"/>
      <c r="D9" s="36" t="s">
        <v>10</v>
      </c>
      <c r="E9" s="47"/>
      <c r="F9" s="36" t="s">
        <v>11</v>
      </c>
      <c r="G9" s="48"/>
      <c r="H9" s="36" t="s">
        <v>12</v>
      </c>
      <c r="I9" s="48"/>
      <c r="J9" s="36" t="s">
        <v>13</v>
      </c>
      <c r="K9" s="48"/>
      <c r="L9" s="36" t="s">
        <v>14</v>
      </c>
      <c r="M9" s="48"/>
      <c r="N9" s="36" t="s">
        <v>15</v>
      </c>
      <c r="O9" s="37"/>
      <c r="P9" s="38"/>
    </row>
    <row r="10" spans="1:16" ht="23.25" customHeight="1" thickBot="1" x14ac:dyDescent="0.25">
      <c r="A10" s="12"/>
      <c r="B10" s="40">
        <f>IF($L$3=0,"",$L$3)</f>
        <v>37745</v>
      </c>
      <c r="C10" s="41"/>
      <c r="D10" s="42">
        <f>IF($L$3=0,"",$L$3+1)</f>
        <v>37746</v>
      </c>
      <c r="E10" s="41"/>
      <c r="F10" s="42">
        <f>IF($L$3=0,"",$L$3+2)</f>
        <v>37747</v>
      </c>
      <c r="G10" s="41"/>
      <c r="H10" s="42">
        <f>IF($L$3=0,"",$L$3+3)</f>
        <v>37748</v>
      </c>
      <c r="I10" s="41"/>
      <c r="J10" s="42">
        <f>IF($L$3=0,"",$L$3+4)</f>
        <v>37749</v>
      </c>
      <c r="K10" s="41"/>
      <c r="L10" s="42">
        <f>IF($L$3=0,"",$L$3+5)</f>
        <v>37750</v>
      </c>
      <c r="M10" s="41"/>
      <c r="N10" s="42">
        <f>IF($L$3=0,"",$L$3+6)</f>
        <v>37751</v>
      </c>
      <c r="O10" s="43"/>
      <c r="P10" s="39"/>
    </row>
    <row r="11" spans="1:16" ht="36.75" customHeight="1" x14ac:dyDescent="0.2">
      <c r="A11" s="13" t="s">
        <v>16</v>
      </c>
      <c r="B11" s="29"/>
      <c r="C11" s="14" t="s">
        <v>17</v>
      </c>
      <c r="D11" s="29"/>
      <c r="E11" s="14" t="s">
        <v>17</v>
      </c>
      <c r="F11" s="29"/>
      <c r="G11" s="14" t="s">
        <v>17</v>
      </c>
      <c r="H11" s="29"/>
      <c r="I11" s="14" t="s">
        <v>17</v>
      </c>
      <c r="J11" s="29"/>
      <c r="K11" s="14" t="s">
        <v>17</v>
      </c>
      <c r="L11" s="29"/>
      <c r="M11" s="14" t="s">
        <v>17</v>
      </c>
      <c r="N11" s="29"/>
      <c r="O11" s="15" t="s">
        <v>17</v>
      </c>
      <c r="P11" s="16"/>
    </row>
    <row r="12" spans="1:16" ht="36.75" customHeight="1" x14ac:dyDescent="0.2">
      <c r="A12" s="17" t="s">
        <v>18</v>
      </c>
      <c r="B12" s="29"/>
      <c r="C12" s="18">
        <f>IF((OR(B12="",B11="")),0,IF((B12&lt;B11),((B12-B11)*24)+24,(B12-B11)*24))</f>
        <v>0</v>
      </c>
      <c r="D12" s="29"/>
      <c r="E12" s="18">
        <f>IF((OR(D12="",D11="")),0,IF((D12&lt;D11),((D12-D11)*24)+24,(D12-D11)*24))</f>
        <v>0</v>
      </c>
      <c r="F12" s="29"/>
      <c r="G12" s="18">
        <f>IF((OR(F12="",F11="")),0,IF((F12&lt;F11),((F12-F11)*24)+24,(F12-F11)*24))</f>
        <v>0</v>
      </c>
      <c r="H12" s="29"/>
      <c r="I12" s="18">
        <f>IF((OR(H12="",H11="")),0,IF((H12&lt;H11),((H12-H11)*24)+24,(H12-H11)*24))</f>
        <v>0</v>
      </c>
      <c r="J12" s="29"/>
      <c r="K12" s="18">
        <f>IF((OR(J12="",J11="")),0,IF((J12&lt;J11),((J12-J11)*24)+24,(J12-J11)*24))</f>
        <v>0</v>
      </c>
      <c r="L12" s="29"/>
      <c r="M12" s="18">
        <f>IF((OR(L12="",L11="")),0,IF((L12&lt;L11),((L12-L11)*24)+24,(L12-L11)*24))</f>
        <v>0</v>
      </c>
      <c r="N12" s="29"/>
      <c r="O12" s="18">
        <f>IF((OR(N12="",N11="")),0,IF((N12&lt;N11),((N12-N11)*24)+24,(N12-N11)*24))</f>
        <v>0</v>
      </c>
      <c r="P12" s="16"/>
    </row>
    <row r="13" spans="1:16" ht="23.25" customHeight="1" thickBot="1" x14ac:dyDescent="0.25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</row>
    <row r="14" spans="1:16" ht="36.75" customHeight="1" x14ac:dyDescent="0.2">
      <c r="A14" s="17" t="s">
        <v>16</v>
      </c>
      <c r="B14" s="29"/>
      <c r="C14" s="14" t="s">
        <v>17</v>
      </c>
      <c r="D14" s="29"/>
      <c r="E14" s="14" t="s">
        <v>17</v>
      </c>
      <c r="F14" s="29"/>
      <c r="G14" s="14" t="s">
        <v>17</v>
      </c>
      <c r="H14" s="29"/>
      <c r="I14" s="14" t="s">
        <v>17</v>
      </c>
      <c r="J14" s="29"/>
      <c r="K14" s="14" t="s">
        <v>17</v>
      </c>
      <c r="L14" s="29"/>
      <c r="M14" s="14" t="s">
        <v>17</v>
      </c>
      <c r="N14" s="29"/>
      <c r="O14" s="14" t="s">
        <v>17</v>
      </c>
      <c r="P14" s="32" t="s">
        <v>20</v>
      </c>
    </row>
    <row r="15" spans="1:16" ht="36.75" customHeight="1" thickBot="1" x14ac:dyDescent="0.25">
      <c r="A15" s="23" t="s">
        <v>18</v>
      </c>
      <c r="B15" s="29"/>
      <c r="C15" s="18">
        <f>IF((OR(B15="",B14="")),0,IF((B15&lt;B14),((B15-B14)*24)+24,(B15-B14)*24))</f>
        <v>0</v>
      </c>
      <c r="D15" s="29"/>
      <c r="E15" s="18">
        <f>IF((OR(D15="",D14="")),0,IF((D15&lt;D14),((D15-D14)*24)+24,(D15-D14)*24))</f>
        <v>0</v>
      </c>
      <c r="F15" s="29"/>
      <c r="G15" s="18">
        <f>IF((OR(F15="",F14="")),0,IF((F15&lt;F14),((F15-F14)*24)+24,(F15-F14)*24))</f>
        <v>0</v>
      </c>
      <c r="H15" s="29"/>
      <c r="I15" s="18">
        <f>IF((OR(H15="",H14="")),0,IF((H15&lt;H14),((H15-H14)*24)+24,(H15-H14)*24))</f>
        <v>0</v>
      </c>
      <c r="J15" s="29"/>
      <c r="K15" s="18">
        <f>IF((OR(J15="",J14="")),0,IF((J15&lt;J14),((J15-J14)*24)+24,(J15-J14)*24))</f>
        <v>0</v>
      </c>
      <c r="L15" s="29"/>
      <c r="M15" s="18">
        <f>IF((OR(L15="",L14="")),0,IF((L15&lt;L14),((L15-L14)*24)+24,(L15-L14)*24))</f>
        <v>0</v>
      </c>
      <c r="N15" s="29"/>
      <c r="O15" s="18">
        <f>IF((OR(N15="",N14="")),0,IF((N15&lt;N14),((N15-N14)*24)+24,(N15-N14)*24))</f>
        <v>0</v>
      </c>
      <c r="P15" s="33"/>
    </row>
    <row r="16" spans="1:16" ht="23.25" customHeight="1" thickBot="1" x14ac:dyDescent="0.25">
      <c r="A16" s="24" t="s">
        <v>21</v>
      </c>
      <c r="B16" s="34">
        <f>IF(OR(ISTEXT(C12),ISTEXT(C15)),"Erro em C12 ou C15",(C12+C15))</f>
        <v>0</v>
      </c>
      <c r="C16" s="35"/>
      <c r="D16" s="34">
        <f>IF(OR(ISTEXT(E12),ISTEXT(E15)),"Erro em C12 ou C15",(E12+E15))</f>
        <v>0</v>
      </c>
      <c r="E16" s="35"/>
      <c r="F16" s="34">
        <f>IF(OR(ISTEXT(G12),ISTEXT(G15)),"Erro em C12 ou C15",(G12+G15))</f>
        <v>0</v>
      </c>
      <c r="G16" s="35"/>
      <c r="H16" s="34">
        <f>IF(OR(ISTEXT(I12),ISTEXT(I15)),"Erro em C12 ou C15",(I12+I15))</f>
        <v>0</v>
      </c>
      <c r="I16" s="35"/>
      <c r="J16" s="34">
        <f>IF(OR(ISTEXT(K12),ISTEXT(K15)),"Erro em C12 ou C15",(K12+K15))</f>
        <v>0</v>
      </c>
      <c r="K16" s="35"/>
      <c r="L16" s="34">
        <f>IF(OR(ISTEXT(M12),ISTEXT(M15)),"Erro em C12 ou C15",(M12+M15))</f>
        <v>0</v>
      </c>
      <c r="M16" s="35"/>
      <c r="N16" s="34">
        <f>IF(OR(ISTEXT(O12),ISTEXT(O15)),"Erro em C12 ou C15",(O12+O15))</f>
        <v>0</v>
      </c>
      <c r="O16" s="35"/>
      <c r="P16" s="25">
        <f>SUM(B16:O16)</f>
        <v>0</v>
      </c>
    </row>
    <row r="17" spans="1:16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30"/>
      <c r="B18" s="30"/>
      <c r="C18" s="30"/>
      <c r="D18" s="30"/>
      <c r="E18" s="30"/>
      <c r="F18" s="30"/>
      <c r="G18" s="30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31"/>
      <c r="B19" s="31"/>
      <c r="C19" s="31"/>
      <c r="D19" s="31"/>
      <c r="E19" s="31"/>
      <c r="F19" s="31"/>
      <c r="G19" s="31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">
      <c r="A20" s="26" t="s">
        <v>22</v>
      </c>
      <c r="B20" s="26"/>
      <c r="C20" s="10"/>
      <c r="D20" s="7"/>
      <c r="E20" s="7"/>
      <c r="F20" s="26" t="s">
        <v>23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">
      <c r="A21" s="30"/>
      <c r="B21" s="30"/>
      <c r="C21" s="30"/>
      <c r="D21" s="30"/>
      <c r="E21" s="30"/>
      <c r="F21" s="30"/>
      <c r="G21" s="30"/>
      <c r="H21" s="7"/>
      <c r="I21" s="7"/>
      <c r="J21" s="27"/>
      <c r="K21" s="27"/>
      <c r="L21" s="27"/>
      <c r="M21" s="27"/>
      <c r="N21" s="27"/>
      <c r="O21" s="27"/>
      <c r="P21" s="27"/>
    </row>
    <row r="22" spans="1:16" x14ac:dyDescent="0.2">
      <c r="A22" s="31"/>
      <c r="B22" s="31"/>
      <c r="C22" s="31"/>
      <c r="D22" s="31"/>
      <c r="E22" s="31"/>
      <c r="F22" s="31"/>
      <c r="G22" s="31"/>
      <c r="H22" s="7"/>
      <c r="I22" s="7"/>
      <c r="J22" s="27"/>
      <c r="K22" s="27"/>
      <c r="L22" s="27"/>
      <c r="M22" s="27"/>
      <c r="N22" s="27"/>
      <c r="O22" s="27"/>
      <c r="P22" s="27"/>
    </row>
    <row r="23" spans="1:16" x14ac:dyDescent="0.2">
      <c r="A23" s="28" t="s">
        <v>24</v>
      </c>
      <c r="B23" s="28"/>
      <c r="C23" s="7"/>
      <c r="D23" s="7"/>
      <c r="E23" s="7"/>
      <c r="F23" s="28" t="s">
        <v>23</v>
      </c>
      <c r="G23" s="7"/>
      <c r="H23" s="7"/>
      <c r="I23" s="7"/>
      <c r="J23" s="5"/>
      <c r="K23" s="5"/>
      <c r="L23" s="5"/>
      <c r="M23" s="5"/>
      <c r="N23" s="5"/>
      <c r="O23" s="5"/>
      <c r="P23" s="5"/>
    </row>
    <row r="24" spans="1:16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</sheetData>
  <mergeCells count="27">
    <mergeCell ref="L3:M3"/>
    <mergeCell ref="L4:M4"/>
    <mergeCell ref="B9:C9"/>
    <mergeCell ref="D9:E9"/>
    <mergeCell ref="F9:G9"/>
    <mergeCell ref="H9:I9"/>
    <mergeCell ref="J9:K9"/>
    <mergeCell ref="L9:M9"/>
    <mergeCell ref="N9:O9"/>
    <mergeCell ref="P9:P10"/>
    <mergeCell ref="B10:C10"/>
    <mergeCell ref="D10:E10"/>
    <mergeCell ref="F10:G10"/>
    <mergeCell ref="H10:I10"/>
    <mergeCell ref="J10:K10"/>
    <mergeCell ref="L10:M10"/>
    <mergeCell ref="N10:O10"/>
    <mergeCell ref="A18:G19"/>
    <mergeCell ref="A21:G22"/>
    <mergeCell ref="P14:P15"/>
    <mergeCell ref="B16:C16"/>
    <mergeCell ref="D16:E16"/>
    <mergeCell ref="F16:G16"/>
    <mergeCell ref="H16:I16"/>
    <mergeCell ref="J16:K16"/>
    <mergeCell ref="L16:M16"/>
    <mergeCell ref="N16:O16"/>
  </mergeCells>
  <phoneticPr fontId="8" type="noConversion"/>
  <dataValidations count="1">
    <dataValidation type="time" allowBlank="1" showInputMessage="1" showErrorMessage="1" errorTitle="Formato de hora incorreto" error="As horas devem ser inseridas no seguinte formato: 12:00 AM" sqref="B11:B12 B14:B15 D14:D15 D11:D12 F11:F12 H11:H12 J11:J12 L11:L12 N11:N12 N14:N15 L14:L15 J14:J15 H14:H15 F14:F15">
      <formula1>0</formula1>
      <formula2>0.999988425925926</formula2>
    </dataValidation>
  </dataValidations>
  <printOptions verticalCentered="1"/>
  <pageMargins left="0.75" right="0.75" top="0.5" bottom="0.5" header="0.5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Weekly time sheet with breaks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449158</Value>
      <Value>449162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2011-12-22T18:18:00+00:00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TP102807147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732679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1928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392F3-C05A-4ED0-B961-A92CC4EC2D30}"/>
</file>

<file path=customXml/itemProps2.xml><?xml version="1.0" encoding="utf-8"?>
<ds:datastoreItem xmlns:ds="http://schemas.openxmlformats.org/officeDocument/2006/customXml" ds:itemID="{2926AC2C-0B9A-4033-B67A-9DF365F65DFA}"/>
</file>

<file path=customXml/itemProps3.xml><?xml version="1.0" encoding="utf-8"?>
<ds:datastoreItem xmlns:ds="http://schemas.openxmlformats.org/officeDocument/2006/customXml" ds:itemID="{4D10AEF4-FB5E-4F12-B454-2805324E0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Agenda de trabalho semanal</vt:lpstr>
      <vt:lpstr>'Agenda de trabalho semanal'!Print_Area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2003-03-28T19:58:39Z</cp:lastPrinted>
  <dcterms:created xsi:type="dcterms:W3CDTF">2000-08-25T01:59:39Z</dcterms:created>
  <dcterms:modified xsi:type="dcterms:W3CDTF">2012-07-13T10:09:36Z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8816600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