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/>
  <xr:revisionPtr revIDLastSave="0" documentId="13_ncr:1_{40DBBC1D-963F-4244-B9F1-8C483FFBCB3B}" xr6:coauthVersionLast="34" xr6:coauthVersionMax="34" xr10:uidLastSave="{00000000-0000-0000-0000-000000000000}"/>
  <bookViews>
    <workbookView xWindow="930" yWindow="0" windowWidth="28800" windowHeight="13275" xr2:uid="{00000000-000D-0000-FFFF-FFFF00000000}"/>
  </bookViews>
  <sheets>
    <sheet name="Rejestr gotówki podręcznej" sheetId="1" r:id="rId1"/>
  </sheets>
  <definedNames>
    <definedName name="Region_tytułu_wiersza1..F4">'Rejestr gotówki podręcznej'!$E$4</definedName>
    <definedName name="Tytuł_kolumny_1">Rejestr_gotówki[[#Headers],[Data]]</definedName>
    <definedName name="_xlnm.Print_Titles" localSheetId="0">'Rejestr gotówki podręcznej'!$6:$6</definedName>
  </definedNames>
  <calcPr calcId="179021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l="1"/>
</calcChain>
</file>

<file path=xl/sharedStrings.xml><?xml version="1.0" encoding="utf-8"?>
<sst xmlns="http://schemas.openxmlformats.org/spreadsheetml/2006/main" count="19" uniqueCount="18">
  <si>
    <t>Nazwa firmy</t>
  </si>
  <si>
    <t>Rejestr gotówki podręcznej</t>
  </si>
  <si>
    <t>Data</t>
  </si>
  <si>
    <t>Suma</t>
  </si>
  <si>
    <t>Nr potwierdzenia</t>
  </si>
  <si>
    <t>Opis</t>
  </si>
  <si>
    <t>Wpłata do kasy podręcznej</t>
  </si>
  <si>
    <t>Pizza dla pracowników pracujących w nadgodzinach</t>
  </si>
  <si>
    <t>Saldo</t>
  </si>
  <si>
    <t>Kwota wpłaty</t>
  </si>
  <si>
    <t>Kwota wypłaty</t>
  </si>
  <si>
    <t>Konto</t>
  </si>
  <si>
    <t>kasa podręczna</t>
  </si>
  <si>
    <t>konto reprezentacyjne</t>
  </si>
  <si>
    <t>Odebrał(a)</t>
  </si>
  <si>
    <t>Jan Kozłowski</t>
  </si>
  <si>
    <t>Zatwierdził(a)</t>
  </si>
  <si>
    <t>Hanna Jasińska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</si>
</sst>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zł&quot;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>
      <alignment wrapTex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16">
    <xf numFmtId="0" fontId="0" fillId="0" borderId="0" xfId="0">
      <alignment wrapText="1"/>
    </xf>
    <xf numFmtId="1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left"/>
    </xf>
    <xf numFmtId="0" fontId="3" fillId="0" borderId="1" xfId="3">
      <alignment vertical="center"/>
    </xf>
    <xf numFmtId="14" fontId="0" fillId="0" borderId="0" xfId="7" applyFont="1">
      <alignment horizontal="right" wrapText="1"/>
    </xf>
    <xf numFmtId="0" fontId="5" fillId="0" borderId="0" xfId="4">
      <alignment horizontal="left"/>
    </xf>
    <xf numFmtId="0" fontId="4" fillId="2" borderId="2" xfId="6">
      <alignment horizontal="right"/>
    </xf>
    <xf numFmtId="165" fontId="0" fillId="0" borderId="0" xfId="2" applyNumberFormat="1" applyFo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>
      <alignment wrapText="1"/>
    </xf>
    <xf numFmtId="165" fontId="4" fillId="2" borderId="2" xfId="1" applyNumberFormat="1" applyFont="1" applyFill="1" applyBorder="1">
      <alignment horizontal="left"/>
    </xf>
    <xf numFmtId="0" fontId="4" fillId="2" borderId="2" xfId="6">
      <alignment horizontal="right"/>
    </xf>
    <xf numFmtId="0" fontId="4" fillId="2" borderId="2" xfId="5">
      <alignment horizontal="left"/>
    </xf>
  </cellXfs>
  <cellStyles count="9">
    <cellStyle name="Data" xfId="7" xr:uid="{00000000-0005-0000-0000-000002000000}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8" builtinId="19" customBuiltin="1"/>
    <cellStyle name="Normalny" xfId="0" builtinId="0" customBuiltin="1"/>
    <cellStyle name="Tytuł" xfId="3" builtinId="15" customBuiltin="1"/>
    <cellStyle name="Walutowy" xfId="1" builtinId="4" customBuiltin="1"/>
    <cellStyle name="Walutowy [0]" xfId="2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jestr_gotówki" displayName="Rejestr_gotówki" ref="B6:I12" totalsRowCount="1">
  <autoFilter ref="B6:I11" xr:uid="{00000000-0009-0000-0100-000001000000}"/>
  <tableColumns count="8">
    <tableColumn id="1" xr3:uid="{00000000-0010-0000-0000-000001000000}" name="Data" totalsRowLabel="Suma" totalsRowDxfId="10"/>
    <tableColumn id="2" xr3:uid="{00000000-0010-0000-0000-000002000000}" name="Nr potwierdzenia" totalsRowFunction="count" dataDxfId="9" totalsRowDxfId="8"/>
    <tableColumn id="3" xr3:uid="{00000000-0010-0000-0000-000003000000}" name="Opis" totalsRowDxfId="7"/>
    <tableColumn id="4" xr3:uid="{00000000-0010-0000-0000-000004000000}" name="Kwota wpłaty" totalsRowFunction="sum" dataDxfId="6" totalsRowDxfId="5"/>
    <tableColumn id="5" xr3:uid="{00000000-0010-0000-0000-000005000000}" name="Kwota wypłaty" totalsRowFunction="sum" dataDxfId="4" totalsRowDxfId="3"/>
    <tableColumn id="6" xr3:uid="{00000000-0010-0000-0000-000006000000}" name="Konto" totalsRowDxfId="2"/>
    <tableColumn id="7" xr3:uid="{00000000-0010-0000-0000-000007000000}" name="Odebrał(a)" totalsRowDxfId="1"/>
    <tableColumn id="8" xr3:uid="{00000000-0010-0000-0000-000008000000}" name="Zatwierdził(a)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numer potwierdzenia, opis, kwotę wpłaty, kwotę wypłaty, konto, osobę odbierającą gotówkę i osobę zatwierdzającą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15.875" customWidth="1"/>
    <col min="3" max="3" width="20" customWidth="1"/>
    <col min="4" max="4" width="48.75" customWidth="1"/>
    <col min="5" max="6" width="21.625" customWidth="1"/>
    <col min="7" max="7" width="20.375" customWidth="1"/>
    <col min="8" max="8" width="16.625" customWidth="1"/>
    <col min="9" max="9" width="18.5" customWidth="1"/>
    <col min="10" max="10" width="2.625" customWidth="1"/>
  </cols>
  <sheetData>
    <row r="1" spans="2:9" ht="30" customHeight="1" x14ac:dyDescent="0.3">
      <c r="B1" s="8" t="s">
        <v>0</v>
      </c>
    </row>
    <row r="2" spans="2:9" ht="30" customHeight="1" thickBot="1" x14ac:dyDescent="0.25">
      <c r="B2" s="6" t="s">
        <v>1</v>
      </c>
      <c r="C2" s="6"/>
      <c r="D2" s="6"/>
      <c r="E2" s="6"/>
      <c r="F2" s="6"/>
      <c r="G2" s="6"/>
      <c r="H2" s="6"/>
      <c r="I2" s="6"/>
    </row>
    <row r="3" spans="2:9" ht="15" customHeight="1" x14ac:dyDescent="0.2"/>
    <row r="4" spans="2:9" ht="20.100000000000001" customHeight="1" x14ac:dyDescent="0.25">
      <c r="B4" s="15" t="str">
        <f ca="1">"Dla okresu od "&amp;TEXT(MIN(B7:B11),"dd.mm.rrrr")&amp;" do "&amp;TEXT(MAX(B7:B11),"dd.mm.rrrr")</f>
        <v>Dla okresu od 01.07.2018 do 03.07.2018</v>
      </c>
      <c r="C4" s="15"/>
      <c r="D4" s="15"/>
      <c r="E4" s="9" t="s">
        <v>8</v>
      </c>
      <c r="F4" s="13">
        <f>IFERROR(E12-F12, "")</f>
        <v>94.41</v>
      </c>
      <c r="G4" s="14"/>
      <c r="H4" s="14"/>
      <c r="I4" s="9"/>
    </row>
    <row r="5" spans="2:9" ht="15" customHeight="1" x14ac:dyDescent="0.2"/>
    <row r="6" spans="2:9" ht="30" customHeight="1" x14ac:dyDescent="0.2">
      <c r="B6" t="s">
        <v>2</v>
      </c>
      <c r="C6" t="s">
        <v>4</v>
      </c>
      <c r="D6" t="s">
        <v>5</v>
      </c>
      <c r="E6" t="s">
        <v>9</v>
      </c>
      <c r="F6" t="s">
        <v>10</v>
      </c>
      <c r="G6" t="s">
        <v>11</v>
      </c>
      <c r="H6" t="s">
        <v>14</v>
      </c>
      <c r="I6" t="s">
        <v>16</v>
      </c>
    </row>
    <row r="7" spans="2:9" ht="30" customHeight="1" x14ac:dyDescent="0.2">
      <c r="B7" s="7">
        <f ca="1">DATE(YEAR(TODAY()),MONTH(TODAY()),1)</f>
        <v>43282</v>
      </c>
      <c r="C7" s="1">
        <v>1011</v>
      </c>
      <c r="D7" s="2" t="s">
        <v>6</v>
      </c>
      <c r="E7" s="10">
        <v>150</v>
      </c>
      <c r="F7" s="10"/>
      <c r="G7" s="3" t="s">
        <v>12</v>
      </c>
      <c r="H7" s="2"/>
      <c r="I7" s="2" t="s">
        <v>17</v>
      </c>
    </row>
    <row r="8" spans="2:9" ht="30" customHeight="1" x14ac:dyDescent="0.2">
      <c r="B8" s="7">
        <f ca="1">DATE(YEAR(TODAY()),MONTH(TODAY()),3)</f>
        <v>43284</v>
      </c>
      <c r="C8" s="1">
        <v>243</v>
      </c>
      <c r="D8" s="2" t="s">
        <v>7</v>
      </c>
      <c r="E8" s="10"/>
      <c r="F8" s="10">
        <v>55.59</v>
      </c>
      <c r="G8" s="3" t="s">
        <v>13</v>
      </c>
      <c r="H8" s="2" t="s">
        <v>15</v>
      </c>
      <c r="I8" s="2" t="s">
        <v>17</v>
      </c>
    </row>
    <row r="9" spans="2:9" ht="30" customHeight="1" x14ac:dyDescent="0.2">
      <c r="B9" s="7"/>
      <c r="C9" s="1"/>
      <c r="D9" s="2"/>
      <c r="E9" s="10"/>
      <c r="F9" s="10"/>
      <c r="G9" s="3"/>
      <c r="H9" s="2"/>
      <c r="I9" s="2"/>
    </row>
    <row r="10" spans="2:9" ht="30" customHeight="1" x14ac:dyDescent="0.2">
      <c r="B10" s="7"/>
      <c r="C10" s="1"/>
      <c r="D10" s="2"/>
      <c r="E10" s="10"/>
      <c r="F10" s="10"/>
      <c r="G10" s="3"/>
      <c r="H10" s="2"/>
      <c r="I10" s="2"/>
    </row>
    <row r="11" spans="2:9" ht="30" customHeight="1" x14ac:dyDescent="0.2">
      <c r="B11" s="7"/>
      <c r="C11" s="1"/>
      <c r="D11" s="2"/>
      <c r="E11" s="10"/>
      <c r="F11" s="10"/>
      <c r="G11" s="3"/>
      <c r="H11" s="2"/>
      <c r="I11" s="2"/>
    </row>
    <row r="12" spans="2:9" ht="30" customHeight="1" x14ac:dyDescent="0.2">
      <c r="B12" s="4" t="s">
        <v>3</v>
      </c>
      <c r="C12" s="1">
        <f>SUBTOTAL(103,Rejestr_gotówki[Nr potwierdzenia])</f>
        <v>2</v>
      </c>
      <c r="D12" s="2"/>
      <c r="E12" s="11">
        <f>SUBTOTAL(109,Rejestr_gotówki[Kwota wpłaty])</f>
        <v>150</v>
      </c>
      <c r="F12" s="12">
        <f>SUBTOTAL(109,Rejestr_gotówki[Kwota wypłaty])</f>
        <v>55.59</v>
      </c>
      <c r="G12" s="5"/>
      <c r="H12" s="2"/>
      <c r="I12" s="2"/>
    </row>
  </sheetData>
  <mergeCells count="2">
    <mergeCell ref="G4:H4"/>
    <mergeCell ref="B4:D4"/>
  </mergeCells>
  <phoneticPr fontId="1" type="noConversion"/>
  <conditionalFormatting sqref="F4">
    <cfRule type="cellIs" dxfId="11" priority="1" stopIfTrue="1" operator="lessThan">
      <formula>0</formula>
    </cfRule>
  </conditionalFormatting>
  <dataValidations count="14">
    <dataValidation allowBlank="1" showInputMessage="1" showErrorMessage="1" prompt="W tym arkuszu możesz prowadzić rejestr gotówki podręcznej. W komórce B1 wprowadź nazwę firmy. Saldo zostanie obliczone automatycznie na podstawie wpisów w tabeli Rejestr_gotówki" sqref="A1" xr:uid="{00000000-0002-0000-0000-000000000000}"/>
    <dataValidation allowBlank="1" showInputMessage="1" showErrorMessage="1" prompt="W tej komórce znajduje się tytuł tego arkusza. Zakres dat i saldo są automatycznie aktualizowane w komórce B4 i F4" sqref="B2" xr:uid="{00000000-0002-0000-0000-000001000000}"/>
    <dataValidation allowBlank="1" showInputMessage="1" showErrorMessage="1" prompt="W tej komórce jest automatycznie aktualizowany zakres dat" sqref="B4:D4" xr:uid="{00000000-0002-0000-0000-000002000000}"/>
    <dataValidation allowBlank="1" showInputMessage="1" showErrorMessage="1" prompt="Saldo jest obliczane automatycznie w komórce z prawej strony" sqref="E4" xr:uid="{00000000-0002-0000-0000-000003000000}"/>
    <dataValidation allowBlank="1" showInputMessage="1" showErrorMessage="1" prompt="Saldo jest obliczane automatycznie w tej komórce. W tabeli Rejestr_gotówki rozpoczynającej się w komórce B6 wprowadź dane dotyczące transakcji gotówkowych" sqref="F4" xr:uid="{00000000-0002-0000-0000-000004000000}"/>
    <dataValidation allowBlank="1" showInputMessage="1" showErrorMessage="1" prompt="W tej kolumnie pod tym nagłówkiem wprowadź datę. Za pomocą filtrów nagłówków możesz znaleźć konkretne wpisy" sqref="B6" xr:uid="{00000000-0002-0000-0000-000005000000}"/>
    <dataValidation allowBlank="1" showInputMessage="1" showErrorMessage="1" prompt="W tej kolumnie pod tym nagłówkiem wprowadź numer potwierdzenia" sqref="C6" xr:uid="{00000000-0002-0000-0000-000006000000}"/>
    <dataValidation allowBlank="1" showInputMessage="1" showErrorMessage="1" prompt="W tej kolumnie pod tym nagłówkiem wprowadź opis" sqref="D6" xr:uid="{00000000-0002-0000-0000-000007000000}"/>
    <dataValidation allowBlank="1" showInputMessage="1" showErrorMessage="1" prompt="W tej kolumnie pod tym nagłówkiem wprowadź kwotę wpłaty" sqref="E6" xr:uid="{00000000-0002-0000-0000-000008000000}"/>
    <dataValidation allowBlank="1" showInputMessage="1" showErrorMessage="1" prompt="W tej kolumnie pod tym nagłówkiem wprowadź kwotę wypłaty" sqref="F6" xr:uid="{00000000-0002-0000-0000-000009000000}"/>
    <dataValidation allowBlank="1" showInputMessage="1" showErrorMessage="1" prompt="W tej kolumnie pod tym nagłówkiem wprowadź nazwę konta" sqref="G6" xr:uid="{00000000-0002-0000-0000-00000A000000}"/>
    <dataValidation allowBlank="1" showInputMessage="1" showErrorMessage="1" prompt="W tej kolumnie pod tym nagłówkiem wprowadź nazwisko osoby odbierającej gotówkę" sqref="H6" xr:uid="{00000000-0002-0000-0000-00000B000000}"/>
    <dataValidation allowBlank="1" showInputMessage="1" showErrorMessage="1" prompt="W tej kolumnie pod tym nagłówkiem wprowadź nazwisko osoby zatwierdzającej wpłatę lub wypłatę" sqref="I6" xr:uid="{00000000-0002-0000-0000-00000C000000}"/>
    <dataValidation allowBlank="1" showInputMessage="1" showErrorMessage="1" prompt="W tej komórce wprowadź nazwę firmy" sqref="B1" xr:uid="{00000000-0002-0000-0000-00000D000000}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Rejestr gotówki podręcznej</vt:lpstr>
      <vt:lpstr>Region_tytułu_wiersza1..F4</vt:lpstr>
      <vt:lpstr>Tytuł_kolumny_1</vt:lpstr>
      <vt:lpstr>'Rejestr gotówki podręcznej'!Tytuły_wydruku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2018-06-29T11:43:31Z</dcterms:created>
  <dcterms:modified xsi:type="dcterms:W3CDTF">2018-07-26T09:06:22Z</dcterms:modified>
</cp:coreProperties>
</file>