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916119D3-576E-4B35-89BC-561CAB1B31E9}" xr6:coauthVersionLast="31" xr6:coauthVersionMax="36" xr10:uidLastSave="{00000000-0000-0000-0000-000000000000}"/>
  <bookViews>
    <workbookView xWindow="930" yWindow="0" windowWidth="20490" windowHeight="6930" xr2:uid="{00000000-000D-0000-FFFF-FFFF00000000}"/>
  </bookViews>
  <sheets>
    <sheet name="Przepływ gotówkowy" sheetId="1" r:id="rId1"/>
    <sheet name="Przychód miesięczny" sheetId="3" r:id="rId2"/>
    <sheet name="Wydatki miesięczne" sheetId="4" r:id="rId3"/>
    <sheet name="DANE WYKRESU" sheetId="2" state="hidden" r:id="rId4"/>
  </sheets>
  <definedNames>
    <definedName name="Miesiąc">'Przepływ gotówkowy'!$B$3</definedName>
    <definedName name="Nazwa">'Przepływ gotówkowy'!$B$1</definedName>
    <definedName name="_xlnm.Print_Titles" localSheetId="0">'Przepływ gotówkowy'!$6:$6</definedName>
    <definedName name="_xlnm.Print_Titles" localSheetId="1">'Przychód miesięczny'!$5:$5</definedName>
    <definedName name="_xlnm.Print_Titles" localSheetId="2">'Wydatki miesięczne'!$5:$5</definedName>
    <definedName name="Rok">'Przepływ gotówkowy'!$B$4</definedName>
    <definedName name="Tytuł_budżetu">'Przepływ gotówkowy'!$B$2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B1" i="4"/>
  <c r="B1" i="3"/>
  <c r="E8" i="3" l="1"/>
  <c r="E7" i="3"/>
  <c r="E6" i="3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3"/>
  <c r="B3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<sst xmlns="http://schemas.openxmlformats.org/spreadsheetml/2006/main" count="49" uniqueCount="37">
  <si>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Imię i nazwisko</t>
  </si>
  <si>
    <t>Budżet rodzinny</t>
  </si>
  <si>
    <t>Uwaga: tabela Przepływ gotówkowy jest obliczana automatycznie na podstawie wpisów z arkuszy Przychód miesięczny i Wydatki miesięczne</t>
  </si>
  <si>
    <t>Przepływ gotówkowy</t>
  </si>
  <si>
    <t>Łączny przychód</t>
  </si>
  <si>
    <t>Łączne wydatki</t>
  </si>
  <si>
    <t>Łączna gotówka</t>
  </si>
  <si>
    <t>Przewidywane</t>
  </si>
  <si>
    <t>Rzeczywiste</t>
  </si>
  <si>
    <t>Odchylenie</t>
  </si>
  <si>
    <t>Przychód miesięczny</t>
  </si>
  <si>
    <t>Przychód 1</t>
  </si>
  <si>
    <t>Przychód 2</t>
  </si>
  <si>
    <t>Inne przychody</t>
  </si>
  <si>
    <t>Wydatki miesięczne</t>
  </si>
  <si>
    <t>Utrzymanie domu</t>
  </si>
  <si>
    <t>Artykuły spożywcze</t>
  </si>
  <si>
    <t>Telefon</t>
  </si>
  <si>
    <t>Prąd/gaz</t>
  </si>
  <si>
    <t>Woda/ścieki/wywóz śmieci</t>
  </si>
  <si>
    <t>Telewizja kablowa</t>
  </si>
  <si>
    <t>Internet</t>
  </si>
  <si>
    <t>Konserwacja/naprawy</t>
  </si>
  <si>
    <t>Opieka nad dziećmi</t>
  </si>
  <si>
    <t>Czesne</t>
  </si>
  <si>
    <t>Zwierzęta</t>
  </si>
  <si>
    <t>Transport</t>
  </si>
  <si>
    <t>Wydatki osobiste</t>
  </si>
  <si>
    <t>Ubezpieczenie</t>
  </si>
  <si>
    <t>Karty kredytowe</t>
  </si>
  <si>
    <t>Pożyczki</t>
  </si>
  <si>
    <t>Podatki</t>
  </si>
  <si>
    <t>Prezenty/cele charytatywne</t>
  </si>
  <si>
    <t>Oszczędności</t>
  </si>
  <si>
    <t>Inne</t>
  </si>
  <si>
    <t>Suma</t>
  </si>
  <si>
    <t>DANE WYKRESU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</si>
</sst>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'DANE WYKRESU'!$C$3</c:f>
              <c:strCache>
                <c:ptCount val="1"/>
                <c:pt idx="0">
                  <c:v>Przewidywane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'DANE WYKRESU'!$B$4:$B$6</c:f>
              <c:strCache>
                <c:ptCount val="3"/>
                <c:pt idx="0">
                  <c:v>Przepływ gotówkowy</c:v>
                </c:pt>
                <c:pt idx="1">
                  <c:v>Przychód miesięczny</c:v>
                </c:pt>
                <c:pt idx="2">
                  <c:v>Wydatki miesięczne</c:v>
                </c:pt>
              </c:strCache>
            </c:strRef>
          </c:cat>
          <c:val>
            <c:numRef>
              <c:f>'DANE WYKRESU'!$C$4:$C$6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'DANE WYKRESU'!$D$3</c:f>
              <c:strCache>
                <c:ptCount val="1"/>
                <c:pt idx="0">
                  <c:v>Rzeczywiste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'DANE WYKRESU'!$B$4:$B$6</c:f>
              <c:strCache>
                <c:ptCount val="3"/>
                <c:pt idx="0">
                  <c:v>Przepływ gotówkowy</c:v>
                </c:pt>
                <c:pt idx="1">
                  <c:v>Przychód miesięczny</c:v>
                </c:pt>
                <c:pt idx="2">
                  <c:v>Wydatki miesięczne</c:v>
                </c:pt>
              </c:strCache>
            </c:strRef>
          </c:cat>
          <c:val>
            <c:numRef>
              <c:f>'DANE WYKRESU'!$D$4:$D$6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580911739540122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Wykres budżetu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zepływ_gotówkowy" displayName="Przepływ_gotówkowy" ref="B6:E9" totalsRowCount="1">
  <autoFilter ref="B6:E8" xr:uid="{00000000-0009-0000-0100-000001000000}"/>
  <tableColumns count="4">
    <tableColumn id="1" xr3:uid="{00000000-0010-0000-0000-000001000000}" name="Przepływ gotówkowy" totalsRowLabel="Łączna gotówka" totalsRowDxfId="11"/>
    <tableColumn id="3" xr3:uid="{00000000-0010-0000-0000-000003000000}" name="Przewidywane" totalsRowFunction="custom" totalsRowDxfId="10">
      <totalsRowFormula>C7-C8</totalsRowFormula>
    </tableColumn>
    <tableColumn id="4" xr3:uid="{00000000-0010-0000-0000-000004000000}" name="Rzeczywiste" totalsRowFunction="custom" totalsRowDxfId="9">
      <totalsRowFormula>D7-D8</totalsRowFormula>
    </tableColumn>
    <tableColumn id="5" xr3:uid="{00000000-0010-0000-0000-000005000000}" name="Odchylenie" totalsRowFunction="sum" totalsRowDxfId="8">
      <calculatedColumnFormula>Przychód[[#Totals],[Odchylenie]]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Przychód" displayName="Przychód" ref="B5:E9" totalsRowCount="1">
  <autoFilter ref="B5:E8" xr:uid="{00000000-0009-0000-0100-000005000000}"/>
  <tableColumns count="4">
    <tableColumn id="1" xr3:uid="{00000000-0010-0000-0100-000001000000}" name="Przychód miesięczny" totalsRowLabel="Łączny przychód" totalsRowDxfId="7" dataCellStyle="Table Details"/>
    <tableColumn id="3" xr3:uid="{00000000-0010-0000-0100-000003000000}" name="Przewidywane" totalsRowFunction="sum" totalsRowDxfId="6" dataCellStyle="Amounts"/>
    <tableColumn id="4" xr3:uid="{00000000-0010-0000-0100-000004000000}" name="Rzeczywiste" totalsRowFunction="sum" totalsRowDxfId="5" dataCellStyle="Amounts"/>
    <tableColumn id="5" xr3:uid="{00000000-0010-0000-0100-000005000000}" name="Odchylenie" totalsRowFunction="sum" totalsRowDxfId="4" dataCellStyle="Variance">
      <calculatedColumnFormula>Przychód[[#This Row],[Rzeczywiste]]-Przychód[[#This Row],[Przewidywane]]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Wydatek" displayName="Wydatek" ref="B5:E26" totalsRowCount="1">
  <autoFilter ref="B5:E25" xr:uid="{00000000-0009-0000-0100-000009000000}"/>
  <tableColumns count="4">
    <tableColumn id="1" xr3:uid="{00000000-0010-0000-0200-000001000000}" name="Wydatki miesięczne" totalsRowLabel="Suma" totalsRowDxfId="3" dataCellStyle="Table Details"/>
    <tableColumn id="3" xr3:uid="{00000000-0010-0000-0200-000003000000}" name="Przewidywane" totalsRowFunction="sum" totalsRowDxfId="2" dataCellStyle="Amounts"/>
    <tableColumn id="4" xr3:uid="{00000000-0010-0000-0200-000004000000}" name="Rzeczywiste" totalsRowFunction="sum" totalsRowDxfId="1" dataCellStyle="Amounts"/>
    <tableColumn id="5" xr3:uid="{00000000-0010-0000-0200-000005000000}" name="Odchylenie" totalsRowFunction="sum" totalsRowDxfId="0" dataCellStyle="Variance">
      <calculatedColumnFormula>Wydatek[[#This Row],[Przewidywane]]-Wydatek[[#This Row],[Rzeczywiste]]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2"/>
      <c r="D5" s="22"/>
      <c r="E5" s="2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8">
        <f>Przychód[[#Totals],[Przewidywane]]</f>
        <v>5700</v>
      </c>
      <c r="D7" s="18">
        <f>Przychód[[#Totals],[Rzeczywiste]]</f>
        <v>5500</v>
      </c>
      <c r="E7" s="19">
        <f>Przychód[[#Totals],[Odchylenie]]</f>
        <v>-200</v>
      </c>
    </row>
    <row r="8" spans="2:5" ht="17.25" customHeight="1" x14ac:dyDescent="0.3">
      <c r="B8" s="17" t="s">
        <v>5</v>
      </c>
      <c r="C8" s="18">
        <f>Wydatek[[#Totals],[Przewidywane]]</f>
        <v>3603</v>
      </c>
      <c r="D8" s="18">
        <f>Wydatek[[#Totals],[Rzeczywiste]]</f>
        <v>3655</v>
      </c>
      <c r="E8" s="19">
        <f>Wydatek[[#Totals],[Odchylenie]]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SUBTOTAL(109,Przepływ_gotówkowy[Odchylenie])</f>
        <v>-252</v>
      </c>
    </row>
  </sheetData>
  <dataValidations count="10">
    <dataValidation allowBlank="1" showInputMessage="1" showErrorMessage="1" prompt="Ten skoroszyt umożliwia utworzenie budżetu rodzinnego. Wykres i tabela Przepływ gotówkowy w tym arkuszu są aktualizowane automatycznie na podstawie przychodu miesięcznego i wydatków wprowadzonych w innych arkuszach" sqref="A1" xr:uid="{00000000-0002-0000-0000-000000000000}"/>
    <dataValidation allowBlank="1" showInputMessage="1" showErrorMessage="1" prompt="W tej komórce wprowadź nazwę budżetu" sqref="B1" xr:uid="{00000000-0002-0000-0000-000001000000}"/>
    <dataValidation allowBlank="1" showInputMessage="1" showErrorMessage="1" prompt="W tej komórce wprowadź miesiąc, a w komórce poniżej — rok" sqref="B3" xr:uid="{00000000-0002-0000-0000-000002000000}"/>
    <dataValidation allowBlank="1" showInputMessage="1" showErrorMessage="1" prompt="W tej komórce wprowadź rok" sqref="B4" xr:uid="{00000000-0002-0000-0000-000003000000}"/>
    <dataValidation allowBlank="1" showInputMessage="1" showErrorMessage="1" prompt="W tej kolumnie pod tym nagłówkiem są automatycznie aktualizowane pozycje Łączny przychód i Łączne wydatki na podstawie danych wprowadzanych w tabelach Przychody i Wydatki" sqref="B6" xr:uid="{00000000-0002-0000-0000-000004000000}"/>
    <dataValidation allowBlank="1" showInputMessage="1" showErrorMessage="1" prompt="W tej kolumnie pod tym nagłówkiem są automatycznie aktualizowane wartości Rzeczywisty przychód i Wydatki" sqref="D6" xr:uid="{00000000-0002-0000-0000-000005000000}"/>
    <dataValidation allowBlank="1" showInputMessage="1" showErrorMessage="1" prompt="W tej kolumnie pod tym nagłówkiem są automatycznie aktualizowane ikona i kwota odchylenia" sqref="E6" xr:uid="{00000000-0002-0000-0000-000006000000}"/>
    <dataValidation allowBlank="1" showInputMessage="1" showErrorMessage="1" prompt="Wykres przedstawiający porównanie rzeczywistego i przewidywanego przepływu gotówkowego, przychodu miesięcznego i wydatków miesięcznych" sqref="B5" xr:uid="{00000000-0002-0000-0000-000007000000}"/>
    <dataValidation allowBlank="1" showInputMessage="1" showErrorMessage="1" prompt="W tej komórce znajduje się tytuł tego arkusza, a wykres i porada znajdują się w komórce B5. W komórce poniżej wprowadź miesiąc" sqref="B2" xr:uid="{00000000-0002-0000-0000-000008000000}"/>
    <dataValidation allowBlank="1" showInputMessage="1" showErrorMessage="1" prompt="W tej kolumnie pod tym nagłówkiem są automatycznie aktualizowane wartości przewidywanego przychodu i wydatków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Nazwa</f>
        <v>Imię i nazwisko</v>
      </c>
      <c r="C1" s="2"/>
    </row>
    <row r="2" spans="2:5" ht="46.5" customHeight="1" x14ac:dyDescent="0.3">
      <c r="B2" s="4" t="str">
        <f>Tytuł_budżetu</f>
        <v>Budżet rodzinny</v>
      </c>
      <c r="C2" s="25"/>
    </row>
    <row r="3" spans="2:5" ht="27" thickBot="1" x14ac:dyDescent="0.45">
      <c r="B3" s="12" t="str">
        <f ca="1">Miesiąc</f>
        <v>August</v>
      </c>
      <c r="C3" s="2"/>
    </row>
    <row r="4" spans="2:5" ht="26.25" x14ac:dyDescent="0.3">
      <c r="B4" s="7">
        <f ca="1">Rok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21" t="s">
        <v>11</v>
      </c>
      <c r="C6" s="15">
        <v>4000</v>
      </c>
      <c r="D6" s="15">
        <v>4000</v>
      </c>
      <c r="E6" s="16">
        <f>Przychód[[#This Row],[Rzeczywiste]]-Przychód[[#This Row],[Przewidywane]]</f>
        <v>0</v>
      </c>
    </row>
    <row r="7" spans="2:5" ht="17.25" customHeight="1" x14ac:dyDescent="0.3">
      <c r="B7" s="21" t="s">
        <v>12</v>
      </c>
      <c r="C7" s="15">
        <v>1400</v>
      </c>
      <c r="D7" s="15">
        <v>1500</v>
      </c>
      <c r="E7" s="16">
        <f>Przychód[[#This Row],[Rzeczywiste]]-Przychód[[#This Row],[Przewidywane]]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Przychód[[#This Row],[Rzeczywiste]]-Przychód[[#This Row],[Przewidywane]]</f>
        <v>-300</v>
      </c>
    </row>
    <row r="9" spans="2:5" ht="17.25" customHeight="1" x14ac:dyDescent="0.3">
      <c r="B9" s="23" t="s">
        <v>4</v>
      </c>
      <c r="C9" s="24">
        <f>SUBTOTAL(109,Przychód[Przewidywane])</f>
        <v>5700</v>
      </c>
      <c r="D9" s="24">
        <f>SUBTOTAL(109,Przychód[Rzeczywiste])</f>
        <v>5500</v>
      </c>
      <c r="E9" s="24">
        <f>SUBTOTAL(109,Przychód[Odchylenie])</f>
        <v>-200</v>
      </c>
    </row>
  </sheetData>
  <dataValidations count="9">
    <dataValidation allowBlank="1" showInputMessage="1" showErrorMessage="1" prompt="W tej kolumnie pod tym nagłówkiem jest automatycznie obliczane odchylenie i jest aktualizowana ikona" sqref="E5" xr:uid="{00000000-0002-0000-0100-000000000000}"/>
    <dataValidation allowBlank="1" showInputMessage="1" showErrorMessage="1" prompt="W tej kolumnie pod tym nagłówkiem wprowadź rzeczywisty przychód." sqref="D5" xr:uid="{00000000-0002-0000-0100-000001000000}"/>
    <dataValidation allowBlank="1" showInputMessage="1" showErrorMessage="1" prompt="W tej kolumnie pod tym nagłówkiem wprowadź przewidywany przychód." sqref="C5" xr:uid="{00000000-0002-0000-0100-000002000000}"/>
    <dataValidation allowBlank="1" showInputMessage="1" showErrorMessage="1" prompt="W tej kolumnie pod tym nagłówkiem wprowadź pozycje przychodu miesięcznego. Za pomocą filtrów nagłówków możesz znaleźć konkretne wpisy" sqref="B5" xr:uid="{00000000-0002-0000-0100-000003000000}"/>
    <dataValidation allowBlank="1" showInputMessage="1" showErrorMessage="1" prompt="Rok jest aktualizowany automatycznie na podstawie roku wprowadzonego w komórce B4 w arkuszu Przepływ gotówkowy. Wprowadź szczegóły przychodu w tabeli poniżej" sqref="B4" xr:uid="{00000000-0002-0000-0100-000004000000}"/>
    <dataValidation allowBlank="1" showInputMessage="1" showErrorMessage="1" prompt="Miesiąc jest aktualizowany automatycznie na podstawie miesiąca wprowadzonego w komórce B3 w arkuszu Przepływ gotówkowy" sqref="B3" xr:uid="{00000000-0002-0000-0100-000005000000}"/>
    <dataValidation allowBlank="1" showInputMessage="1" showErrorMessage="1" prompt="Nazwa jest aktualizowana automatycznie na podstawie nazwy wprowadzonej w komórce B1 w arkuszu Przepływ gotówkowy" sqref="B1" xr:uid="{00000000-0002-0000-0100-000006000000}"/>
    <dataValidation allowBlank="1" showInputMessage="1" showErrorMessage="1" prompt="Wprowadź szczegółowe dane w tabeli Przychód w tym arkuszu w celu śledzenia przewidywanego i rzeczywistego przychodu miesięcznego" sqref="A1" xr:uid="{00000000-0002-0000-0100-000007000000}"/>
    <dataValidation allowBlank="1" showInputMessage="1" showErrorMessage="1" prompt="Tytuł jest aktualizowany automatycznie na podstawie tytułu wprowadzonego w komórce B2 w arkuszu Przepływ gotówkowy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Nazwa</f>
        <v>Imię i nazwisko</v>
      </c>
      <c r="C1" s="2"/>
    </row>
    <row r="2" spans="2:5" ht="46.5" customHeight="1" x14ac:dyDescent="0.3">
      <c r="B2" s="4" t="str">
        <f>Tytuł_budżetu</f>
        <v>Budżet rodzinny</v>
      </c>
      <c r="C2" s="2"/>
    </row>
    <row r="3" spans="2:5" ht="27" thickBot="1" x14ac:dyDescent="0.45">
      <c r="B3" s="12" t="str">
        <f ca="1">Miesiąc</f>
        <v>August</v>
      </c>
      <c r="C3" s="2"/>
    </row>
    <row r="4" spans="2:5" ht="26.25" x14ac:dyDescent="0.3">
      <c r="B4" s="7">
        <f ca="1">Rok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Wydatek[[#This Row],[Przewidywane]]-Wydatek[[#This Row],[Rzeczywiste]]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Wydatek[[#This Row],[Przewidywane]]-Wydatek[[#This Row],[Rzeczywiste]]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Wydatek[[#This Row],[Przewidywane]]-Wydatek[[#This Row],[Rzeczywiste]]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Wydatek[[#This Row],[Przewidywane]]-Wydatek[[#This Row],[Rzeczywiste]]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Wydatek[[#This Row],[Przewidywane]]-Wydatek[[#This Row],[Rzeczywiste]]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Wydatek[[#This Row],[Przewidywane]]-Wydatek[[#This Row],[Rzeczywiste]]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Wydatek[[#This Row],[Przewidywane]]-Wydatek[[#This Row],[Rzeczywiste]]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Wydatek[[#This Row],[Przewidywane]]-Wydatek[[#This Row],[Rzeczywiste]]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Wydatek[[#This Row],[Przewidywane]]-Wydatek[[#This Row],[Rzeczywiste]]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Wydatek[[#This Row],[Przewidywane]]-Wydatek[[#This Row],[Rzeczywiste]]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Wydatek[[#This Row],[Przewidywane]]-Wydatek[[#This Row],[Rzeczywiste]]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Wydatek[[#This Row],[Przewidywane]]-Wydatek[[#This Row],[Rzeczywiste]]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Wydatek[[#This Row],[Przewidywane]]-Wydatek[[#This Row],[Rzeczywiste]]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Wydatek[[#This Row],[Przewidywane]]-Wydatek[[#This Row],[Rzeczywiste]]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Wydatek[[#This Row],[Przewidywane]]-Wydatek[[#This Row],[Rzeczywiste]]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Wydatek[[#This Row],[Przewidywane]]-Wydatek[[#This Row],[Rzeczywiste]]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Wydatek[[#This Row],[Przewidywane]]-Wydatek[[#This Row],[Rzeczywiste]]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Wydatek[[#This Row],[Przewidywane]]-Wydatek[[#This Row],[Rzeczywiste]]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Wydatek[[#This Row],[Przewidywane]]-Wydatek[[#This Row],[Rzeczywiste]]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Wydatek[[#This Row],[Przewidywane]]-Wydatek[[#This Row],[Rzeczywiste]]</f>
        <v>0</v>
      </c>
    </row>
    <row r="26" spans="2:5" ht="17.25" customHeight="1" x14ac:dyDescent="0.3">
      <c r="B26" s="9" t="s">
        <v>35</v>
      </c>
      <c r="C26" s="8">
        <f>SUBTOTAL(109,Wydatek[Przewidywane])</f>
        <v>3603</v>
      </c>
      <c r="D26" s="8">
        <f>SUBTOTAL(109,Wydatek[Rzeczywiste])</f>
        <v>3655</v>
      </c>
      <c r="E26" s="8">
        <f>SUBTOTAL(109,Wydatek[Odchylenie])</f>
        <v>-52</v>
      </c>
    </row>
  </sheetData>
  <dataValidations count="9">
    <dataValidation allowBlank="1" showInputMessage="1" showErrorMessage="1" prompt="Wprowadź szczegółowe dane w tabeli Wydatki w tym arkuszu w celu śledzenia przewidywanych i rzeczywistych wydatków miesięcznych" sqref="A1" xr:uid="{00000000-0002-0000-0200-000000000000}"/>
    <dataValidation allowBlank="1" showInputMessage="1" showErrorMessage="1" prompt="Nazwa jest aktualizowana automatycznie na podstawie nazwy wprowadzonej w komórce B1 w arkuszu Przepływ gotówkowy" sqref="B1" xr:uid="{00000000-0002-0000-0200-000001000000}"/>
    <dataValidation allowBlank="1" showInputMessage="1" showErrorMessage="1" prompt="Miesiąc jest aktualizowany automatycznie na podstawie miesiąca wprowadzonego w komórce B3 w arkuszu Przepływ gotówkowy" sqref="B3" xr:uid="{00000000-0002-0000-0200-000002000000}"/>
    <dataValidation allowBlank="1" showInputMessage="1" showErrorMessage="1" prompt="Rok jest aktualizowany automatycznie na podstawie roku wprowadzonego w komórce B4 w arkuszu Przepływ gotówkowy. Wprowadź szczegóły wydatków w tabeli poniżej" sqref="B4" xr:uid="{00000000-0002-0000-0200-000003000000}"/>
    <dataValidation allowBlank="1" showInputMessage="1" showErrorMessage="1" prompt="W tej kolumnie pod tym nagłówkiem wprowadź pozycje wydatków miesięcznych. Za pomocą filtrów nagłówków możesz znaleźć konkretne wpisy" sqref="B5" xr:uid="{00000000-0002-0000-0200-000004000000}"/>
    <dataValidation allowBlank="1" showInputMessage="1" showErrorMessage="1" prompt="W tej kolumnie pod tym nagłówkiem wprowadź przewidywane wydatki." sqref="C5" xr:uid="{00000000-0002-0000-0200-000005000000}"/>
    <dataValidation allowBlank="1" showInputMessage="1" showErrorMessage="1" prompt="W tej kolumnie pod tym nagłówkiem wprowadź rzeczywiste wydatki." sqref="D5" xr:uid="{00000000-0002-0000-0200-000006000000}"/>
    <dataValidation allowBlank="1" showInputMessage="1" showErrorMessage="1" prompt="W tej kolumnie pod tym nagłówkiem jest automatycznie obliczane odchylenie i jest aktualizowana ikona" sqref="E5" xr:uid="{00000000-0002-0000-0200-000007000000}"/>
    <dataValidation allowBlank="1" showInputMessage="1" showErrorMessage="1" prompt="Tytuł jest aktualizowany automatycznie na podstawie tytułu wprowadzonego w komórce B2 w arkuszu Przepływ gotówkowy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21.109375" customWidth="1"/>
    <col min="3" max="3" width="12.5546875" bestFit="1" customWidth="1"/>
    <col min="4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Przepływ_gotówkowy[[#Totals],[Przewidywane]]</f>
        <v>2097</v>
      </c>
      <c r="D4" s="3">
        <f>Przepływ_gotówkowy[[#Totals],[Rzeczywiste]]</f>
        <v>1845</v>
      </c>
    </row>
    <row r="5" spans="2:4" x14ac:dyDescent="0.3">
      <c r="B5" s="3" t="s">
        <v>10</v>
      </c>
      <c r="C5" s="3">
        <f>Przychód[[#Totals],[Przewidywane]]</f>
        <v>5700</v>
      </c>
      <c r="D5" s="3">
        <f>Przychód[[#Totals],[Rzeczywiste]]</f>
        <v>5500</v>
      </c>
    </row>
    <row r="6" spans="2:4" x14ac:dyDescent="0.3">
      <c r="B6" s="3" t="s">
        <v>14</v>
      </c>
      <c r="C6" s="3">
        <f>Wydatek[[#Totals],[Przewidywane]]</f>
        <v>3603</v>
      </c>
      <c r="D6" s="3">
        <f>Wydatek[[#Totals],[Rzeczywiste]]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TM10000094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ap:HeadingPairs>
  <ap:TitlesOfParts>
    <vt:vector baseType="lpstr" size="11">
      <vt:lpstr>Przepływ gotówkowy</vt:lpstr>
      <vt:lpstr>Przychód miesięczny</vt:lpstr>
      <vt:lpstr>Wydatki miesięczne</vt:lpstr>
      <vt:lpstr>DANE WYKRESU</vt:lpstr>
      <vt:lpstr>Miesiąc</vt:lpstr>
      <vt:lpstr>Nazwa</vt:lpstr>
      <vt:lpstr>'Przepływ gotówkowy'!Print_Titles</vt:lpstr>
      <vt:lpstr>'Przychód miesięczny'!Print_Titles</vt:lpstr>
      <vt:lpstr>'Wydatki miesięczne'!Print_Titles</vt:lpstr>
      <vt:lpstr>Rok</vt:lpstr>
      <vt:lpstr>Tytuł_budżetu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2018-08-10T05:48:56Z</dcterms:created>
  <dcterms:modified xsi:type="dcterms:W3CDTF">2018-08-10T05:48:56Z</dcterms:modified>
</cp:coreProperties>
</file>