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 autoCompressPictures="0"/>
  <xr:revisionPtr revIDLastSave="0" documentId="13_ncr:1_{D822FE40-CE0D-4351-83C9-A93277FF81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 zadań do wykonania" sheetId="1" r:id="rId1"/>
  </sheets>
  <definedNames>
    <definedName name="Tytuł_kolumny_1">" "</definedName>
    <definedName name="_xlnm.Print_Titles" localSheetId="0">'Lista zadań do wykonania'!$2:$2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<sst xmlns="http://schemas.openxmlformats.org/spreadsheetml/2006/main" count="24" uniqueCount="20">
  <si>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Lista zadań do wykonania</t>
  </si>
  <si>
    <t>ZADANIE</t>
  </si>
  <si>
    <t>Pierwsza czynność do wykonania</t>
  </si>
  <si>
    <t>Inna czynność do wykonania</t>
  </si>
  <si>
    <t>Jeszcze inna czynność do wykonania</t>
  </si>
  <si>
    <t>Inne sprawy do załatwienia i czynności do wykonania</t>
  </si>
  <si>
    <t>Tak dużo do zrobienia w tym tygodniu</t>
  </si>
  <si>
    <t xml:space="preserve">PRIORYTET </t>
  </si>
  <si>
    <t>Normalny</t>
  </si>
  <si>
    <t>Wysoki</t>
  </si>
  <si>
    <t>Niski</t>
  </si>
  <si>
    <t xml:space="preserve">STAN </t>
  </si>
  <si>
    <t>Nierozpoczęte</t>
  </si>
  <si>
    <t>W toku</t>
  </si>
  <si>
    <t>Wykonane</t>
  </si>
  <si>
    <t xml:space="preserve">DATA ROZPOCZĘCIA </t>
  </si>
  <si>
    <t xml:space="preserve">DATA UKOŃCZENIA </t>
  </si>
  <si>
    <t>% WYKONANIA</t>
  </si>
  <si>
    <t>GOTOWE?</t>
  </si>
  <si>
    <t>NOTATKI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</si>
</sst>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&quot;Gotowe&quot;;&quot;&quot;;&quot;&quot;"/>
  </numFmts>
  <fonts count="2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3"/>
      <name val="Bookman Old Style"/>
      <family val="2"/>
      <scheme val="min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6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6" fontId="4" fillId="0" borderId="0" xfId="9">
      <alignment horizontal="center" vertical="center"/>
    </xf>
    <xf numFmtId="0" fontId="6" fillId="0" borderId="0" xfId="11">
      <alignment horizontal="right" indent="2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ata" xfId="8" xr:uid="{00000000-0005-0000-0000-000004000000}"/>
    <cellStyle name="Dobry" xfId="14" builtinId="26" customBuiltin="1"/>
    <cellStyle name="Dziesiętny" xfId="3" builtinId="3" customBuiltin="1"/>
    <cellStyle name="Dziesiętny [0]" xfId="4" builtinId="6" customBuiltin="1"/>
    <cellStyle name="Komórka połączona" xfId="20" builtinId="24" customBuiltin="1"/>
    <cellStyle name="Komórka zaznaczona" xfId="21" builtinId="23" customBuiltin="1"/>
    <cellStyle name="Nagłówek 1" xfId="2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Procentowy" xfId="1" builtinId="5" customBuiltin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10" builtinId="15" customBuiltin="1"/>
    <cellStyle name="Uwaga" xfId="7" builtinId="10" customBuiltin="1"/>
    <cellStyle name="Walutowy" xfId="5" builtinId="4" customBuiltin="1"/>
    <cellStyle name="Walutowy [0]" xfId="6" builtinId="7" customBuiltin="1"/>
    <cellStyle name="Wykonane" xfId="9" xr:uid="{00000000-0005-0000-0000-000005000000}"/>
    <cellStyle name="Zły" xfId="15" builtinId="27" customBuiltin="1"/>
  </cellStyles>
  <dxfs count="14">
    <dxf>
      <fill>
        <patternFill>
          <bgColor theme="0" tint="-4.9989318521683403E-2"/>
        </patternFill>
      </fill>
    </dxf>
    <dxf>
      <numFmt numFmtId="166" formatCode="&quot;Gotowe&quot;;&quot;&quot;;&quot;&quot;"/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Lista zadań do wykonania — tabela przestawna" table="0" count="11" xr9:uid="{00000000-0011-0000-FFFF-FFFF00000000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  <tableStyle name="Lista zadań do wykonania" pivot="0" count="1" xr9:uid="{00000000-0011-0000-FFFF-FFFF01000000}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aZadańDoWykonania" displayName="ListaZadańDoWykonania" ref="B2:I7" totalsRowShown="0">
  <autoFilter ref="B2:I7" xr:uid="{00000000-0009-0000-0100-000004000000}"/>
  <tableColumns count="8">
    <tableColumn id="1" xr3:uid="{00000000-0010-0000-0000-000001000000}" name="ZADANIE"/>
    <tableColumn id="3" xr3:uid="{00000000-0010-0000-0000-000003000000}" name="PRIORYTET "/>
    <tableColumn id="4" xr3:uid="{00000000-0010-0000-0000-000004000000}" name="STAN "/>
    <tableColumn id="6" xr3:uid="{00000000-0010-0000-0000-000006000000}" name="DATA ROZPOCZĘCIA " dataCellStyle="Data"/>
    <tableColumn id="7" xr3:uid="{00000000-0010-0000-0000-000007000000}" name="DATA UKOŃCZENIA " dataCellStyle="Data"/>
    <tableColumn id="5" xr3:uid="{00000000-0010-0000-0000-000005000000}" name="% WYKONANIA" dataCellStyle="Procentowy"/>
    <tableColumn id="9" xr3:uid="{00000000-0010-0000-0000-000009000000}" name="GOTOWE?" dataDxfId="1">
      <calculatedColumnFormula>--(ListaZadańDoWykonania[[#This Row],[% WYKONANIA]]&gt;=1)</calculatedColumnFormula>
    </tableColumn>
    <tableColumn id="10" xr3:uid="{00000000-0010-0000-0000-00000A000000}" name="NOTATKI"/>
  </tableColumns>
  <tableStyleInfo name="Lista zadań do wykonania" showFirstColumn="0" showLastColumn="0" showRowStripes="0" showColumnStripes="0"/>
  <extLst>
    <ext xmlns:x14="http://schemas.microsoft.com/office/spreadsheetml/2009/9/main" uri="{504A1905-F514-4f6f-8877-14C23A59335A}">
      <x14:table altTextSummary="Zarządzaj zadaniami do wykonania za pomocą tej tabeli zawierającej kolumny Lista zadań, Priorytet, Data rozpoczęcia, Data ukończenia, Stan i Procent wykonania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1640625" defaultRowHeight="30" customHeight="1" x14ac:dyDescent="0.25"/>
  <cols>
    <col min="1" max="1" width="2.81640625" customWidth="1"/>
    <col min="2" max="2" width="50.1796875" customWidth="1"/>
    <col min="3" max="4" width="16.81640625" customWidth="1"/>
    <col min="5" max="6" width="20.1796875" customWidth="1"/>
    <col min="7" max="7" width="16.81640625" customWidth="1"/>
    <col min="8" max="8" width="2.81640625" customWidth="1"/>
    <col min="9" max="9" width="29.6328125" customWidth="1"/>
    <col min="10" max="10" width="2.81640625" customWidth="1"/>
  </cols>
  <sheetData>
    <row r="1" spans="2:9" ht="72.75" customHeight="1" thickBot="1" x14ac:dyDescent="0.85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5">
      <c r="B2" s="4" t="s">
        <v>1</v>
      </c>
      <c r="C2" s="4" t="s">
        <v>7</v>
      </c>
      <c r="D2" s="4" t="s">
        <v>11</v>
      </c>
      <c r="E2" s="6" t="s">
        <v>15</v>
      </c>
      <c r="F2" s="6" t="s">
        <v>16</v>
      </c>
      <c r="G2" s="4" t="s">
        <v>17</v>
      </c>
      <c r="H2" s="5" t="s">
        <v>18</v>
      </c>
      <c r="I2" s="4" t="s">
        <v>19</v>
      </c>
    </row>
    <row r="3" spans="2:9" ht="30" customHeight="1" x14ac:dyDescent="0.25">
      <c r="B3" t="s">
        <v>2</v>
      </c>
      <c r="C3" t="s">
        <v>8</v>
      </c>
      <c r="D3" t="s">
        <v>12</v>
      </c>
      <c r="E3" s="1">
        <f ca="1">TODAY()</f>
        <v>44908</v>
      </c>
      <c r="F3" s="1">
        <f ca="1">ListaZadańDoWykonania[[#This Row],[DATA ROZPOCZĘCIA ]]+7</f>
        <v>44915</v>
      </c>
      <c r="G3" s="3">
        <v>0</v>
      </c>
      <c r="H3" s="5">
        <f>--(ListaZadańDoWykonania[[#This Row],[% WYKONANIA]]&gt;=1)</f>
        <v>0</v>
      </c>
    </row>
    <row r="4" spans="2:9" ht="30" customHeight="1" x14ac:dyDescent="0.25">
      <c r="B4" t="s">
        <v>3</v>
      </c>
      <c r="C4" t="s">
        <v>9</v>
      </c>
      <c r="D4" t="s">
        <v>13</v>
      </c>
      <c r="E4" s="1">
        <f ca="1">TODAY()-30</f>
        <v>44878</v>
      </c>
      <c r="F4" s="1">
        <f ca="1">ListaZadańDoWykonania[[#This Row],[DATA ROZPOCZĘCIA ]]+35</f>
        <v>44913</v>
      </c>
      <c r="G4" s="3">
        <v>0.5</v>
      </c>
      <c r="H4" s="5">
        <f>--(ListaZadańDoWykonania[[#This Row],[% WYKONANIA]]&gt;=1)</f>
        <v>0</v>
      </c>
    </row>
    <row r="5" spans="2:9" ht="30" customHeight="1" x14ac:dyDescent="0.25">
      <c r="B5" t="s">
        <v>4</v>
      </c>
      <c r="C5" t="s">
        <v>10</v>
      </c>
      <c r="D5" t="s">
        <v>14</v>
      </c>
      <c r="E5" s="1">
        <f ca="1">TODAY()-23</f>
        <v>44885</v>
      </c>
      <c r="F5" s="1">
        <f ca="1">ListaZadańDoWykonania[[#This Row],[DATA ROZPOCZĘCIA ]]+10</f>
        <v>44895</v>
      </c>
      <c r="G5" s="3">
        <v>1</v>
      </c>
      <c r="H5" s="5">
        <f>--(ListaZadańDoWykonania[[#This Row],[% WYKONANIA]]&gt;=1)</f>
        <v>1</v>
      </c>
    </row>
    <row r="6" spans="2:9" ht="30" customHeight="1" x14ac:dyDescent="0.25">
      <c r="B6" t="s">
        <v>5</v>
      </c>
      <c r="C6" t="s">
        <v>8</v>
      </c>
      <c r="D6" t="s">
        <v>13</v>
      </c>
      <c r="E6" s="1">
        <f ca="1">TODAY()-15</f>
        <v>44893</v>
      </c>
      <c r="F6" s="1">
        <f ca="1">ListaZadańDoWykonania[[#This Row],[DATA ROZPOCZĘCIA ]]+36</f>
        <v>44929</v>
      </c>
      <c r="G6" s="3">
        <v>0.75</v>
      </c>
      <c r="H6" s="5">
        <f>--(ListaZadańDoWykonania[[#This Row],[% WYKONANIA]]&gt;=1)</f>
        <v>0</v>
      </c>
    </row>
    <row r="7" spans="2:9" ht="30" customHeight="1" x14ac:dyDescent="0.25">
      <c r="B7" t="s">
        <v>6</v>
      </c>
      <c r="C7" t="s">
        <v>9</v>
      </c>
      <c r="D7" t="s">
        <v>13</v>
      </c>
      <c r="E7" s="1">
        <f ca="1">TODAY()-5</f>
        <v>44903</v>
      </c>
      <c r="F7" s="1">
        <f ca="1">ListaZadańDoWykonania[[#This Row],[DATA ROZPOCZĘCIA ]]+14</f>
        <v>44917</v>
      </c>
      <c r="G7" s="3">
        <v>0.25</v>
      </c>
      <c r="H7" s="5">
        <f>--(ListaZadańDoWykonania[[#This Row],[% WYKONANIA]]&gt;=1)</f>
        <v>0</v>
      </c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2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Utwórz listę zadań do wykonania ze śledzeniem postępu w tym arkuszu" sqref="A1" xr:uid="{00000000-0002-0000-0000-000000000000}"/>
    <dataValidation allowBlank="1" showInputMessage="1" showErrorMessage="1" prompt="Ta komórka zawiera tytuł arkusza" sqref="B1" xr:uid="{00000000-0002-0000-0000-000001000000}"/>
    <dataValidation allowBlank="1" showInputMessage="1" showErrorMessage="1" prompt="W tej kolumnie pod tym nagłówkiem wprowadź zadanie. Za pomocą filtrów nagłówków możesz znaleźć konkretne wpisy" sqref="B2" xr:uid="{00000000-0002-0000-0000-000002000000}"/>
    <dataValidation allowBlank="1" showInputMessage="1" showErrorMessage="1" prompt="W tej kolumnie pod tym nagłówkiem wybierz priorytet. Naciśnij klawisze ALT+STRZAŁKA W DÓŁ, aby otworzyć listę rozwijaną, a następnie naciśnij klawisz ENTER w celu dokonania wyboru" sqref="C2" xr:uid="{00000000-0002-0000-0000-000003000000}"/>
    <dataValidation allowBlank="1" showInputMessage="1" showErrorMessage="1" prompt="W tej kolumnie pod tym nagłówkiem wybierz stan. Naciśnij klawisze ALT+STRZAŁKA W DÓŁ, aby otworzyć listę rozwijaną, a następnie naciśnij klawisz ENTER w celu dokonania wyboru" sqref="D2" xr:uid="{00000000-0002-0000-0000-000004000000}"/>
    <dataValidation allowBlank="1" showInputMessage="1" showErrorMessage="1" prompt="W tej kolumnie pod tym nagłówkiem wprowadź datę rozpoczęcia" sqref="E2" xr:uid="{00000000-0002-0000-0000-000005000000}"/>
    <dataValidation allowBlank="1" showInputMessage="1" showErrorMessage="1" prompt="W tej kolumnie pod tym nagłówkiem wprowadź datę ukończenia" sqref="F2" xr:uid="{00000000-0002-0000-0000-000006000000}"/>
    <dataValidation allowBlank="1" showInputMessage="1" showErrorMessage="1" prompt="W tej kolumnie wybierz wartość procentową wykonania. Naciśnij klawisze ALT+STRZAŁKA W DÓŁ, aby otworzyć listę rozwijaną, a następnie naciśnij klawisz ENTER w celu dokonania wyboru. Pasek stanu wskazuje postęp realizacji zadania" sqref="G2" xr:uid="{00000000-0002-0000-0000-000007000000}"/>
    <dataValidation allowBlank="1" showInputMessage="1" showErrorMessage="1" prompt="Ikona wskaźnika ukończenia zadania w tej kolumnie pod tym nagłówkiem jest aktualizowana automatycznie wraz z ukończeniem zadania." sqref="H2" xr:uid="{00000000-0002-0000-0000-000008000000}"/>
    <dataValidation allowBlank="1" showInputMessage="1" showErrorMessage="1" prompt="W kolumnie pod tym nagłówkiem wprowadź uwagi" sqref="I2" xr:uid="{00000000-0002-0000-0000-000009000000}"/>
    <dataValidation type="list" errorStyle="warning" allowBlank="1" showInputMessage="1" showErrorMessage="1" error="Wybierz wpis z listy. Wybierz pozycję ANULUJ, a następnie naciśnij klawisze ALT+STRZAŁKA W DÓŁ, aby przejść do listy. Wybierz klawisz ENTER w celu dokonania wyboru" sqref="C3:C7" xr:uid="{00000000-0002-0000-0000-00000A000000}">
      <formula1>"Niski, Normalny, Wysoki"</formula1>
    </dataValidation>
    <dataValidation type="list" errorStyle="warning" allowBlank="1" showInputMessage="1" showErrorMessage="1" error="Wybierz wpis z listy. Wybierz pozycję ANULUJ, a następnie naciśnij klawisze ALT+STRZAŁKA W DÓŁ, aby przejść do listy. Wybierz klawisz ENTER w celu dokonania wyboru" sqref="D3:D7" xr:uid="{00000000-0002-0000-0000-00000B000000}">
      <formula1>"Nierozpoczęte,W toku, Deferred, Wykonane"</formula1>
    </dataValidation>
    <dataValidation type="list" errorStyle="warning" allowBlank="1" showInputMessage="1" showErrorMessage="1" error="Wybierz wpis z listy. Wybierz pozycję ANULUJ, a następnie naciśnij klawisze ALT+STRZAŁKA W DÓŁ, aby przejść do listy. Wybierz klawisz ENTER w celu dokonania wyboru" sqref="G3:G7" xr:uid="{00000000-0002-0000-0000-00000C000000}">
      <formula1>"0%,25%,50%,75%,100%"</formula1>
    </dataValidation>
    <dataValidation type="custom" errorStyle="warning" allowBlank="1" showInputMessage="1" showErrorMessage="1" error="Data ukończenia nie może być wcześniejsza niż data rozpoczęcia. Wybierz pozycję TAK, aby zachować wartość, pozycję NIE, aby ponowić próbę, lub pozycję ANULUJ, aby wyczyścić wpis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scale="65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24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ap:HeadingPairs>
  <ap:TitlesOfParts>
    <vt:vector baseType="lpstr" size="2">
      <vt:lpstr>Lista zadań do wykonania</vt:lpstr>
      <vt:lpstr>'Lista zadań do wykonania'!Tytuły_wydruku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2022-12-13T10:40:45Z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