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 yWindow="60" windowWidth="14745" windowHeight="8265" tabRatio="222"/>
  </bookViews>
  <sheets>
    <sheet name="Dziennik ocen" sheetId="1" r:id="rId1"/>
  </sheets>
  <definedNames>
    <definedName name="GradeTable">'Dziennik ocen'!$E$2:$Q$4</definedName>
    <definedName name="_xlnm.Print_Area" localSheetId="0">'Dziennik ocen'!$A$1:$N$46</definedName>
    <definedName name="_xlnm.Print_Titles" localSheetId="0">'Dziennik ocen'!$B:$B,'Dziennik ocen'!$12:$12</definedName>
  </definedNames>
  <calcPr calcId="145621"/>
</workbook>
</file>

<file path=xl/calcChain.xml><?xml version="1.0" encoding="utf-8"?>
<calcChain xmlns="http://schemas.openxmlformats.org/spreadsheetml/2006/main">
  <c r="H57" i="1" l="1"/>
  <c r="I57" i="1"/>
  <c r="J57" i="1"/>
  <c r="K57" i="1"/>
  <c r="L57" i="1"/>
  <c r="M57" i="1"/>
  <c r="N57" i="1"/>
  <c r="O57" i="1"/>
  <c r="P57" i="1"/>
  <c r="Q57" i="1"/>
  <c r="R57" i="1"/>
  <c r="S57" i="1"/>
  <c r="T57" i="1"/>
  <c r="U57" i="1"/>
  <c r="V57" i="1"/>
  <c r="W57" i="1"/>
  <c r="X57" i="1"/>
  <c r="Y57" i="1"/>
  <c r="Z57" i="1"/>
  <c r="AA57" i="1"/>
  <c r="AB57" i="1"/>
  <c r="AC57" i="1"/>
  <c r="AD57" i="1"/>
  <c r="AE57" i="1"/>
  <c r="AF57" i="1"/>
  <c r="AG57" i="1"/>
  <c r="H56" i="1"/>
  <c r="I56" i="1"/>
  <c r="J56" i="1"/>
  <c r="K56" i="1"/>
  <c r="L56" i="1"/>
  <c r="M56" i="1"/>
  <c r="N56" i="1"/>
  <c r="O56" i="1"/>
  <c r="P56" i="1"/>
  <c r="Q56" i="1"/>
  <c r="R56" i="1"/>
  <c r="S56" i="1"/>
  <c r="T56" i="1"/>
  <c r="U56" i="1"/>
  <c r="V56" i="1"/>
  <c r="W56" i="1"/>
  <c r="X56" i="1"/>
  <c r="Y56" i="1"/>
  <c r="Z56" i="1"/>
  <c r="AA56" i="1"/>
  <c r="AB56" i="1"/>
  <c r="AC56" i="1"/>
  <c r="AD56" i="1"/>
  <c r="AE56" i="1"/>
  <c r="AF56" i="1"/>
  <c r="AG56" i="1"/>
  <c r="H55" i="1"/>
  <c r="I55" i="1"/>
  <c r="J55" i="1"/>
  <c r="K55" i="1"/>
  <c r="L55" i="1"/>
  <c r="M55" i="1"/>
  <c r="N55" i="1"/>
  <c r="O55" i="1"/>
  <c r="P55" i="1"/>
  <c r="Q55" i="1"/>
  <c r="R55" i="1"/>
  <c r="S55" i="1"/>
  <c r="T55" i="1"/>
  <c r="U55" i="1"/>
  <c r="V55" i="1"/>
  <c r="W55" i="1"/>
  <c r="X55" i="1"/>
  <c r="Y55" i="1"/>
  <c r="Z55" i="1"/>
  <c r="AA55" i="1"/>
  <c r="AB55" i="1"/>
  <c r="AC55" i="1"/>
  <c r="AD55" i="1"/>
  <c r="AE55" i="1"/>
  <c r="AF55" i="1"/>
  <c r="AG55" i="1"/>
  <c r="G57" i="1"/>
  <c r="G56" i="1"/>
  <c r="G55" i="1"/>
  <c r="D19" i="1"/>
  <c r="F19" i="1"/>
  <c r="G12" i="1"/>
  <c r="D52" i="1"/>
  <c r="F52" i="1" s="1"/>
  <c r="D51" i="1"/>
  <c r="F51" i="1" s="1"/>
  <c r="D50" i="1"/>
  <c r="F50" i="1" s="1"/>
  <c r="D49" i="1"/>
  <c r="F49" i="1" s="1"/>
  <c r="D48" i="1"/>
  <c r="F48" i="1" s="1"/>
  <c r="D47" i="1"/>
  <c r="F47" i="1" s="1"/>
  <c r="D46" i="1"/>
  <c r="F46" i="1" s="1"/>
  <c r="D45" i="1"/>
  <c r="F45" i="1" s="1"/>
  <c r="D44" i="1"/>
  <c r="F44" i="1" s="1"/>
  <c r="D43" i="1"/>
  <c r="F43" i="1" s="1"/>
  <c r="D42" i="1"/>
  <c r="F42" i="1" s="1"/>
  <c r="D41" i="1"/>
  <c r="F41" i="1" s="1"/>
  <c r="D40" i="1"/>
  <c r="F40" i="1" s="1"/>
  <c r="D39" i="1"/>
  <c r="F39" i="1" s="1"/>
  <c r="D38" i="1"/>
  <c r="F38" i="1" s="1"/>
  <c r="D37" i="1"/>
  <c r="F37" i="1" s="1"/>
  <c r="D36" i="1"/>
  <c r="F36" i="1" s="1"/>
  <c r="D35" i="1"/>
  <c r="F35" i="1" s="1"/>
  <c r="D34" i="1"/>
  <c r="F34" i="1" s="1"/>
  <c r="D33" i="1"/>
  <c r="F33" i="1" s="1"/>
  <c r="D32" i="1"/>
  <c r="F32" i="1" s="1"/>
  <c r="D31" i="1"/>
  <c r="F31" i="1" s="1"/>
  <c r="D30" i="1"/>
  <c r="F30" i="1" s="1"/>
  <c r="D29" i="1"/>
  <c r="F29" i="1" s="1"/>
  <c r="D28" i="1"/>
  <c r="F28" i="1" s="1"/>
  <c r="D27" i="1"/>
  <c r="F27" i="1" s="1"/>
  <c r="D26" i="1"/>
  <c r="F26" i="1" s="1"/>
  <c r="D25" i="1"/>
  <c r="F25" i="1" s="1"/>
  <c r="D24" i="1"/>
  <c r="F24" i="1" s="1"/>
  <c r="D23" i="1"/>
  <c r="F23" i="1" s="1"/>
  <c r="D22" i="1"/>
  <c r="F22" i="1" s="1"/>
  <c r="D21" i="1"/>
  <c r="F21" i="1" s="1"/>
  <c r="D20" i="1"/>
  <c r="F20" i="1" s="1"/>
  <c r="D18" i="1"/>
  <c r="F18" i="1" s="1"/>
  <c r="D17" i="1"/>
  <c r="F17" i="1" s="1"/>
  <c r="D16" i="1"/>
  <c r="F16" i="1" s="1"/>
  <c r="D15" i="1"/>
  <c r="F15" i="1" s="1"/>
  <c r="D14" i="1"/>
  <c r="F14" i="1" s="1"/>
  <c r="D13" i="1"/>
  <c r="F13" i="1" s="1"/>
  <c r="H10" i="1"/>
  <c r="E52" i="1"/>
  <c r="E50" i="1"/>
  <c r="E48" i="1"/>
  <c r="E46" i="1"/>
  <c r="E44" i="1"/>
  <c r="E42" i="1"/>
  <c r="E40" i="1"/>
  <c r="E38" i="1"/>
  <c r="E36" i="1"/>
  <c r="E34" i="1"/>
  <c r="E32" i="1"/>
  <c r="E30" i="1"/>
  <c r="E28" i="1"/>
  <c r="E26" i="1"/>
  <c r="E24" i="1"/>
  <c r="E22" i="1"/>
  <c r="E20" i="1"/>
  <c r="E19" i="1"/>
  <c r="E17" i="1"/>
  <c r="E15" i="1"/>
  <c r="E13" i="1"/>
  <c r="H9" i="1"/>
  <c r="AG12" i="1"/>
  <c r="AF12" i="1"/>
  <c r="AE12" i="1"/>
  <c r="AD12" i="1"/>
  <c r="AC12" i="1"/>
  <c r="AB12" i="1"/>
  <c r="AA12" i="1"/>
  <c r="Z12" i="1"/>
  <c r="Y12" i="1"/>
  <c r="X12" i="1"/>
  <c r="W12" i="1"/>
  <c r="V12" i="1"/>
  <c r="U12" i="1"/>
  <c r="T12" i="1"/>
  <c r="S12" i="1"/>
  <c r="R12" i="1"/>
  <c r="Q12" i="1"/>
  <c r="P12" i="1"/>
  <c r="O12" i="1"/>
  <c r="N12" i="1"/>
  <c r="M12" i="1"/>
  <c r="L12" i="1"/>
  <c r="K12" i="1"/>
  <c r="J12" i="1"/>
  <c r="I12" i="1"/>
  <c r="H12" i="1"/>
  <c r="F54" i="1"/>
  <c r="E54" i="1"/>
  <c r="D54" i="1"/>
  <c r="AF54" i="1"/>
  <c r="AG54" i="1"/>
  <c r="N54" i="1"/>
  <c r="O54" i="1"/>
  <c r="P54" i="1"/>
  <c r="Q54" i="1"/>
  <c r="Z54" i="1"/>
  <c r="AA54" i="1"/>
  <c r="AB54" i="1"/>
  <c r="AC54" i="1"/>
  <c r="AD54" i="1"/>
  <c r="AE54" i="1"/>
  <c r="I54" i="1"/>
  <c r="J54" i="1"/>
  <c r="K54" i="1"/>
  <c r="L54" i="1"/>
  <c r="M54" i="1"/>
  <c r="H54" i="1"/>
  <c r="G54" i="1"/>
  <c r="E14" i="1" l="1"/>
  <c r="E16" i="1"/>
  <c r="E18" i="1"/>
  <c r="F57" i="1"/>
  <c r="F55" i="1"/>
  <c r="F56" i="1"/>
  <c r="E21" i="1"/>
  <c r="E23" i="1"/>
  <c r="E25" i="1"/>
  <c r="E27" i="1"/>
  <c r="E29" i="1"/>
  <c r="E31" i="1"/>
  <c r="E33" i="1"/>
  <c r="E35" i="1"/>
  <c r="E37" i="1"/>
  <c r="E39" i="1"/>
  <c r="E41" i="1"/>
  <c r="E43" i="1"/>
  <c r="E45" i="1"/>
  <c r="E47" i="1"/>
  <c r="E49" i="1"/>
  <c r="E51" i="1"/>
  <c r="D55" i="1"/>
  <c r="E55" i="1" s="1"/>
  <c r="D57" i="1"/>
  <c r="E57" i="1" s="1"/>
  <c r="D56" i="1"/>
  <c r="E56" i="1" s="1"/>
</calcChain>
</file>

<file path=xl/comments1.xml><?xml version="1.0" encoding="utf-8"?>
<comments xmlns="http://schemas.openxmlformats.org/spreadsheetml/2006/main">
  <authors>
    <author>Microsoft</author>
    <author>An-Chian Kao</author>
  </authors>
  <commentList>
    <comment ref="D12" authorId="0">
      <text>
        <r>
          <rPr>
            <sz val="8"/>
            <color indexed="81"/>
            <rFont val="Arial"/>
            <family val="2"/>
          </rPr>
          <t xml:space="preserve">Średnia jest równa całkowitej liczbie punktów podzielonej przez całkowitą możliwą liczbę punktów
</t>
        </r>
      </text>
    </comment>
    <comment ref="E12" authorId="1">
      <text>
        <r>
          <rPr>
            <sz val="8"/>
            <color indexed="81"/>
            <rFont val="Arial"/>
            <family val="2"/>
          </rPr>
          <t>Należy pamiętać, że tabela ocen (GradeTable) przywoływana przez formułę w tej kolumnie to tabela z ocenami znajdująca się u góry tego arkusza.</t>
        </r>
      </text>
    </comment>
    <comment ref="AG12" authorId="0">
      <text>
        <r>
          <rPr>
            <sz val="8"/>
            <color indexed="81"/>
            <rFont val="Arial"/>
            <family val="2"/>
          </rPr>
          <t>INSERT NEW COLUMNS TO THE LEFT TO ADD MORE ASSIGNMENTS OR TESTS.</t>
        </r>
      </text>
    </comment>
    <comment ref="B52" authorId="0">
      <text>
        <r>
          <rPr>
            <sz val="8"/>
            <color indexed="81"/>
            <rFont val="Arial"/>
            <family val="2"/>
          </rPr>
          <t>INSERT NEW ROWS ABOVE THIS ROW TO ADD STUDENTS.</t>
        </r>
      </text>
    </comment>
  </commentList>
</comments>
</file>

<file path=xl/sharedStrings.xml><?xml version="1.0" encoding="utf-8"?>
<sst xmlns="http://schemas.openxmlformats.org/spreadsheetml/2006/main" count="33" uniqueCount="30">
  <si>
    <t>F</t>
  </si>
  <si>
    <t>D-</t>
  </si>
  <si>
    <t>D</t>
  </si>
  <si>
    <t>D+</t>
  </si>
  <si>
    <t>C-</t>
  </si>
  <si>
    <t>C</t>
  </si>
  <si>
    <t>C+</t>
  </si>
  <si>
    <t>B-</t>
  </si>
  <si>
    <t>B</t>
  </si>
  <si>
    <t>B+</t>
  </si>
  <si>
    <t>A-</t>
  </si>
  <si>
    <t>A</t>
  </si>
  <si>
    <t xml:space="preserve"> Average</t>
  </si>
  <si>
    <t xml:space="preserve"> Highest Score</t>
  </si>
  <si>
    <t xml:space="preserve"> Lowest Score</t>
  </si>
  <si>
    <t>A+</t>
  </si>
  <si>
    <t>Class Summary</t>
  </si>
  <si>
    <t>Nazwa szkoły</t>
  </si>
  <si>
    <t>Nazwisko nauczyciela</t>
  </si>
  <si>
    <t>Przedmiot/projekt</t>
  </si>
  <si>
    <t>Rok/semestr/kwartał</t>
  </si>
  <si>
    <t>Średnia</t>
  </si>
  <si>
    <t>Ocena literowa</t>
  </si>
  <si>
    <t>Średnia punktów ocen</t>
  </si>
  <si>
    <t>Nazwa testu lub zadania</t>
  </si>
  <si>
    <t>Możliwe punkty</t>
  </si>
  <si>
    <t>Całkowita liczba zadań i testów</t>
  </si>
  <si>
    <t>Całkowita możliwa liczba punktów:</t>
  </si>
  <si>
    <t>Nazwisko ucznia</t>
  </si>
  <si>
    <t>Identyfikator ucznia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</si>
</sst>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9"/>
      <name val="Arial"/>
      <family val="2"/>
    </font>
    <font>
      <sz val="8"/>
      <color indexed="81"/>
      <name val="Arial"/>
      <family val="2"/>
    </font>
    <font>
      <sz val="8"/>
      <name val="Century Gothic"/>
      <family val="2"/>
    </font>
    <font>
      <sz val="9"/>
      <name val="Century Gothic"/>
      <family val="2"/>
    </font>
    <font>
      <b/>
      <sz val="8"/>
      <name val="Century Gothic"/>
      <family val="2"/>
    </font>
    <font>
      <sz val="9"/>
      <color indexed="9"/>
      <name val="Century Gothic"/>
      <family val="2"/>
    </font>
    <font>
      <b/>
      <sz val="8"/>
      <color indexed="8"/>
      <name val="Century Gothic"/>
      <family val="2"/>
    </font>
    <font>
      <sz val="9"/>
      <color indexed="8"/>
      <name val="Century Gothic"/>
      <family val="2"/>
    </font>
    <font>
      <sz val="22"/>
      <name val="Century Gothic"/>
      <family val="2"/>
    </font>
    <font>
      <i/>
      <sz val="8"/>
      <name val="Century Gothic"/>
      <family val="2"/>
    </font>
    <font>
      <b/>
      <sz val="9"/>
      <name val="Century Gothic"/>
      <family val="2"/>
    </font>
    <font>
      <sz val="8"/>
      <color indexed="9"/>
      <name val="Century Gothic"/>
      <family val="2"/>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6"/>
        <bgColor indexed="64"/>
      </patternFill>
    </fill>
    <fill>
      <patternFill patternType="solid">
        <fgColor indexed="46"/>
        <bgColor indexed="17"/>
      </patternFill>
    </fill>
    <fill>
      <patternFill patternType="solid">
        <fgColor indexed="65"/>
        <bgColor indexed="17"/>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55"/>
      </bottom>
      <diagonal/>
    </border>
    <border>
      <left/>
      <right/>
      <top style="thin">
        <color indexed="22"/>
      </top>
      <bottom style="thin">
        <color indexed="55"/>
      </bottom>
      <diagonal/>
    </border>
    <border>
      <left/>
      <right style="thin">
        <color indexed="22"/>
      </right>
      <top style="thin">
        <color indexed="22"/>
      </top>
      <bottom style="thin">
        <color indexed="55"/>
      </bottom>
      <diagonal/>
    </border>
    <border>
      <left style="thin">
        <color indexed="22"/>
      </left>
      <right/>
      <top style="thin">
        <color indexed="55"/>
      </top>
      <bottom style="thin">
        <color indexed="22"/>
      </bottom>
      <diagonal/>
    </border>
    <border>
      <left/>
      <right/>
      <top style="thin">
        <color indexed="55"/>
      </top>
      <bottom style="thin">
        <color indexed="22"/>
      </bottom>
      <diagonal/>
    </border>
    <border>
      <left/>
      <right style="thin">
        <color indexed="22"/>
      </right>
      <top style="thin">
        <color indexed="55"/>
      </top>
      <bottom style="thin">
        <color indexed="22"/>
      </bottom>
      <diagonal/>
    </border>
    <border>
      <left/>
      <right/>
      <top/>
      <bottom style="thin">
        <color indexed="22"/>
      </bottom>
      <diagonal/>
    </border>
    <border>
      <left style="thin">
        <color indexed="22"/>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22"/>
      </right>
      <top style="thin">
        <color indexed="22"/>
      </top>
      <bottom style="thin">
        <color indexed="22"/>
      </bottom>
      <diagonal/>
    </border>
  </borders>
  <cellStyleXfs count="1">
    <xf numFmtId="0" fontId="0" fillId="0" borderId="0"/>
  </cellStyleXfs>
  <cellXfs count="58">
    <xf numFmtId="0" fontId="0" fillId="0" borderId="0" xfId="0"/>
    <xf numFmtId="0" fontId="3" fillId="0" borderId="1" xfId="0" applyNumberFormat="1"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left" vertical="center"/>
      <protection locked="0"/>
    </xf>
    <xf numFmtId="0" fontId="3" fillId="0" borderId="0" xfId="0" applyFont="1" applyAlignment="1">
      <alignment horizontal="left"/>
    </xf>
    <xf numFmtId="0" fontId="3" fillId="3" borderId="0" xfId="0" applyNumberFormat="1" applyFont="1" applyFill="1" applyBorder="1" applyAlignment="1">
      <alignment horizontal="left"/>
    </xf>
    <xf numFmtId="0" fontId="2" fillId="3" borderId="0" xfId="0" applyNumberFormat="1" applyFont="1" applyFill="1" applyBorder="1" applyAlignment="1">
      <alignment horizontal="left"/>
    </xf>
    <xf numFmtId="0" fontId="2" fillId="0" borderId="0" xfId="0" applyFont="1" applyAlignment="1">
      <alignment horizontal="left"/>
    </xf>
    <xf numFmtId="0" fontId="9" fillId="3" borderId="1" xfId="0" applyNumberFormat="1" applyFont="1" applyFill="1" applyBorder="1" applyAlignment="1">
      <alignment horizontal="left"/>
    </xf>
    <xf numFmtId="9" fontId="10" fillId="4" borderId="1" xfId="0" applyNumberFormat="1" applyFont="1" applyFill="1" applyBorder="1" applyAlignment="1" applyProtection="1">
      <alignment horizontal="left"/>
      <protection locked="0"/>
    </xf>
    <xf numFmtId="0" fontId="10" fillId="4" borderId="1" xfId="0" applyFont="1" applyFill="1" applyBorder="1" applyAlignment="1" applyProtection="1">
      <alignment horizontal="left"/>
      <protection locked="0"/>
    </xf>
    <xf numFmtId="2" fontId="10" fillId="4" borderId="1" xfId="0" applyNumberFormat="1" applyFont="1" applyFill="1" applyBorder="1" applyAlignment="1" applyProtection="1">
      <alignment horizontal="left"/>
      <protection locked="0"/>
    </xf>
    <xf numFmtId="0" fontId="9" fillId="3" borderId="0" xfId="0" applyNumberFormat="1" applyFont="1" applyFill="1" applyBorder="1" applyAlignment="1">
      <alignment horizontal="left"/>
    </xf>
    <xf numFmtId="2" fontId="10" fillId="4" borderId="0" xfId="0" applyNumberFormat="1" applyFont="1" applyFill="1" applyBorder="1" applyAlignment="1" applyProtection="1">
      <alignment horizontal="left"/>
      <protection locked="0"/>
    </xf>
    <xf numFmtId="0" fontId="11" fillId="5" borderId="2"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NumberFormat="1" applyFont="1" applyFill="1" applyBorder="1" applyAlignment="1">
      <alignment horizontal="left" vertical="center"/>
    </xf>
    <xf numFmtId="1" fontId="2"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Border="1" applyAlignment="1">
      <alignment horizontal="left" vertical="center"/>
    </xf>
    <xf numFmtId="0" fontId="4" fillId="0" borderId="0" xfId="0" applyFont="1" applyAlignment="1">
      <alignment horizontal="left" vertical="center"/>
    </xf>
    <xf numFmtId="1" fontId="6" fillId="6" borderId="1" xfId="0" applyNumberFormat="1" applyFont="1" applyFill="1" applyBorder="1" applyAlignment="1" applyProtection="1">
      <alignment horizontal="left" vertical="center"/>
    </xf>
    <xf numFmtId="0" fontId="6" fillId="6" borderId="1" xfId="0" applyNumberFormat="1" applyFont="1" applyFill="1" applyBorder="1" applyAlignment="1" applyProtection="1">
      <alignment horizontal="left" vertical="center"/>
    </xf>
    <xf numFmtId="0" fontId="2" fillId="0" borderId="0" xfId="0" applyFont="1" applyAlignment="1">
      <alignment horizontal="left" vertical="center"/>
    </xf>
    <xf numFmtId="10" fontId="3" fillId="6" borderId="1" xfId="0" applyNumberFormat="1" applyFont="1" applyFill="1" applyBorder="1" applyAlignment="1" applyProtection="1">
      <alignment horizontal="left" vertical="center"/>
    </xf>
    <xf numFmtId="0" fontId="3" fillId="6" borderId="1" xfId="0" applyNumberFormat="1" applyFont="1" applyFill="1" applyBorder="1" applyAlignment="1" applyProtection="1">
      <alignment horizontal="left" vertical="center"/>
    </xf>
    <xf numFmtId="1" fontId="7" fillId="0" borderId="1" xfId="0" applyNumberFormat="1" applyFont="1" applyFill="1" applyBorder="1" applyAlignment="1" applyProtection="1">
      <alignment horizontal="left" vertical="center"/>
      <protection locked="0"/>
    </xf>
    <xf numFmtId="10" fontId="3" fillId="6" borderId="1" xfId="0" applyNumberFormat="1" applyFont="1" applyFill="1" applyBorder="1" applyAlignment="1" applyProtection="1">
      <alignment horizontal="left" vertical="center"/>
      <protection locked="0"/>
    </xf>
    <xf numFmtId="0" fontId="3" fillId="6" borderId="1" xfId="0" applyNumberFormat="1" applyFont="1" applyFill="1" applyBorder="1" applyAlignment="1" applyProtection="1">
      <alignment horizontal="left" vertical="center"/>
      <protection locked="0"/>
    </xf>
    <xf numFmtId="1" fontId="7" fillId="2" borderId="1" xfId="0" applyNumberFormat="1" applyFont="1" applyFill="1" applyBorder="1" applyAlignment="1" applyProtection="1">
      <alignment horizontal="left" vertical="center"/>
      <protection locked="0"/>
    </xf>
    <xf numFmtId="1" fontId="7" fillId="3" borderId="1" xfId="0" applyNumberFormat="1" applyFont="1" applyFill="1" applyBorder="1" applyAlignment="1" applyProtection="1">
      <alignment horizontal="left" vertical="center"/>
      <protection locked="0"/>
    </xf>
    <xf numFmtId="1" fontId="7" fillId="3" borderId="0" xfId="0" applyNumberFormat="1" applyFont="1" applyFill="1" applyBorder="1" applyAlignment="1" applyProtection="1">
      <alignment horizontal="left" vertical="center"/>
      <protection locked="0"/>
    </xf>
    <xf numFmtId="10" fontId="3" fillId="7" borderId="1" xfId="0" applyNumberFormat="1" applyFont="1" applyFill="1" applyBorder="1" applyAlignment="1" applyProtection="1">
      <alignment horizontal="left" vertical="center"/>
      <protection locked="0"/>
    </xf>
    <xf numFmtId="0" fontId="3" fillId="7" borderId="1" xfId="0" applyNumberFormat="1" applyFont="1" applyFill="1" applyBorder="1" applyAlignment="1" applyProtection="1">
      <alignment horizontal="left" vertical="center"/>
      <protection locked="0"/>
    </xf>
    <xf numFmtId="2" fontId="3" fillId="7" borderId="1" xfId="0" applyNumberFormat="1" applyFont="1" applyFill="1" applyBorder="1" applyAlignment="1" applyProtection="1">
      <alignment horizontal="left" vertical="center"/>
      <protection locked="0"/>
    </xf>
    <xf numFmtId="1" fontId="7" fillId="7" borderId="1" xfId="0" applyNumberFormat="1" applyFont="1" applyFill="1" applyBorder="1" applyAlignment="1" applyProtection="1">
      <alignment horizontal="left" vertical="center"/>
      <protection locked="0"/>
    </xf>
    <xf numFmtId="2" fontId="3" fillId="6" borderId="1" xfId="0" applyNumberFormat="1" applyFont="1" applyFill="1" applyBorder="1" applyAlignment="1" applyProtection="1">
      <alignment horizontal="left" vertical="center"/>
      <protection locked="0"/>
    </xf>
    <xf numFmtId="1" fontId="7" fillId="6" borderId="1" xfId="0" applyNumberFormat="1" applyFont="1" applyFill="1" applyBorder="1" applyAlignment="1" applyProtection="1">
      <alignment horizontal="left" vertical="center"/>
      <protection locked="0"/>
    </xf>
    <xf numFmtId="2" fontId="3" fillId="6" borderId="1" xfId="0" applyNumberFormat="1" applyFont="1" applyFill="1" applyBorder="1" applyAlignment="1" applyProtection="1">
      <alignment horizontal="left" vertical="center"/>
    </xf>
    <xf numFmtId="0" fontId="9" fillId="3" borderId="11" xfId="0" applyFont="1" applyFill="1" applyBorder="1" applyAlignment="1">
      <alignment horizontal="left" vertical="center" indent="1"/>
    </xf>
    <xf numFmtId="0" fontId="5" fillId="5" borderId="12" xfId="0" applyNumberFormat="1" applyFont="1" applyFill="1" applyBorder="1" applyAlignment="1" applyProtection="1">
      <alignment horizontal="left" vertical="center" wrapText="1"/>
    </xf>
    <xf numFmtId="0" fontId="5" fillId="5" borderId="13" xfId="0" applyNumberFormat="1" applyFont="1" applyFill="1" applyBorder="1" applyAlignment="1" applyProtection="1">
      <alignment horizontal="left" vertical="center" wrapText="1"/>
    </xf>
    <xf numFmtId="0" fontId="5" fillId="5" borderId="14" xfId="0" applyNumberFormat="1" applyFont="1" applyFill="1" applyBorder="1" applyAlignment="1" applyProtection="1">
      <alignment horizontal="left" vertical="center" wrapText="1"/>
    </xf>
    <xf numFmtId="0" fontId="3" fillId="8" borderId="2" xfId="0" applyNumberFormat="1" applyFont="1" applyFill="1" applyBorder="1" applyAlignment="1" applyProtection="1">
      <alignment horizontal="left" vertical="center"/>
      <protection locked="0"/>
    </xf>
    <xf numFmtId="0" fontId="3" fillId="8" borderId="4" xfId="0" applyNumberFormat="1" applyFont="1" applyFill="1" applyBorder="1" applyAlignment="1" applyProtection="1">
      <alignment horizontal="left" vertical="center"/>
      <protection locked="0"/>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vertical="center"/>
    </xf>
    <xf numFmtId="0" fontId="11" fillId="5" borderId="8"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8" fillId="3" borderId="0" xfId="0" applyFont="1" applyFill="1" applyAlignment="1">
      <alignment horizontal="left" vertical="center" wrapText="1"/>
    </xf>
    <xf numFmtId="0" fontId="5" fillId="5" borderId="1" xfId="0" applyNumberFormat="1" applyFont="1" applyFill="1" applyBorder="1" applyAlignment="1" applyProtection="1">
      <alignment horizontal="left" vertical="center"/>
    </xf>
    <xf numFmtId="0" fontId="3" fillId="4" borderId="2" xfId="0" applyNumberFormat="1" applyFont="1" applyFill="1" applyBorder="1" applyAlignment="1" applyProtection="1">
      <alignment horizontal="left" vertical="center"/>
      <protection locked="0"/>
    </xf>
    <xf numFmtId="0" fontId="3" fillId="4" borderId="4"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2C8B2"/>
      <rgbColor rgb="00FFFF00"/>
      <rgbColor rgb="00FF00FF"/>
      <rgbColor rgb="0000FFFF"/>
      <rgbColor rgb="00800000"/>
      <rgbColor rgb="00008000"/>
      <rgbColor rgb="00000080"/>
      <rgbColor rgb="00808000"/>
      <rgbColor rgb="00DADCE8"/>
      <rgbColor rgb="00D2E1E8"/>
      <rgbColor rgb="00D2D2D2"/>
      <rgbColor rgb="0088888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5A45"/>
      <rgbColor rgb="00CCFFCC"/>
      <rgbColor rgb="00FFFF99"/>
      <rgbColor rgb="00FDF8EC"/>
      <rgbColor rgb="00FF99CC"/>
      <rgbColor rgb="00EAEAEA"/>
      <rgbColor rgb="00FFCC99"/>
      <rgbColor rgb="00D6DACA"/>
      <rgbColor rgb="0033CCCC"/>
      <rgbColor rgb="0099CC00"/>
      <rgbColor rgb="00FFCC00"/>
      <rgbColor rgb="00FF9900"/>
      <rgbColor rgb="00FF6600"/>
      <rgbColor rgb="00C8CAD6"/>
      <rgbColor rgb="00B7B7B7"/>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133350</xdr:colOff>
      <xdr:row>4</xdr:row>
      <xdr:rowOff>123825</xdr:rowOff>
    </xdr:from>
    <xdr:to>
      <xdr:col>14</xdr:col>
      <xdr:colOff>514350</xdr:colOff>
      <xdr:row>7</xdr:row>
      <xdr:rowOff>38100</xdr:rowOff>
    </xdr:to>
    <xdr:sp macro="" textlink="">
      <xdr:nvSpPr>
        <xdr:cNvPr id="1042" name="Text Box 18"/>
        <xdr:cNvSpPr txBox="1">
          <a:spLocks noChangeArrowheads="1"/>
        </xdr:cNvSpPr>
      </xdr:nvSpPr>
      <xdr:spPr bwMode="auto">
        <a:xfrm>
          <a:off x="6210300" y="733425"/>
          <a:ext cx="5219700" cy="447675"/>
        </a:xfrm>
        <a:prstGeom prst="rect">
          <a:avLst/>
        </a:prstGeom>
        <a:solidFill>
          <a:srgbClr xmlns:mc="http://schemas.openxmlformats.org/markup-compatibility/2006" xmlns:a14="http://schemas.microsoft.com/office/drawing/2010/main" val="FDF8EC" mc:Ignorable="a14" a14:legacySpreadsheetColorIndex="44"/>
        </a:solidFill>
        <a:ln w="9525">
          <a:solidFill>
            <a:srgbClr xmlns:mc="http://schemas.openxmlformats.org/markup-compatibility/2006" xmlns:a14="http://schemas.microsoft.com/office/drawing/2010/main" val="D2D2D2" mc:Ignorable="a14" a14:legacySpreadsheetColorIndex="22"/>
          </a:solidFill>
          <a:miter lim="800000"/>
          <a:headEnd/>
          <a:tailEnd/>
        </a:ln>
      </xdr:spPr>
      <xdr:txBody>
        <a:bodyPr vertOverflow="clip" wrap="square" lIns="91440" tIns="45720" rIns="91440" bIns="45720" anchor="t" upright="1"/>
        <a:lstStyle/>
        <a:p>
          <a:pPr algn="l" rtl="0">
            <a:defRPr sz="1000"/>
          </a:pPr>
          <a:r>
            <a:rPr lang="en-US" sz="800" b="0" i="0" u="none" strike="noStrike" baseline="0">
              <a:solidFill>
                <a:srgbClr val="000000"/>
              </a:solidFill>
              <a:latin typeface="Arial"/>
              <a:cs typeface="Arial"/>
            </a:rPr>
            <a:t>Do tej tabeli należy wprowadzić każde zadanie i test oraz liczbę punktów możliwych do uzyskania.Po przeczytaniu tych instrukcji usuń to pole tekstowe, klikając jego obramowanie i naciskając klawisz DELETE. </a:t>
          </a:r>
          <a:endParaRPr lang="en-US"/>
        </a:p>
      </xdr:txBody>
    </xdr:sp>
    <xdr:clientData fPrintsWithSheet="0"/>
  </xdr:twoCellAnchor>
  <xdr:twoCellAnchor>
    <xdr:from>
      <xdr:col>1</xdr:col>
      <xdr:colOff>190500</xdr:colOff>
      <xdr:row>12</xdr:row>
      <xdr:rowOff>152400</xdr:rowOff>
    </xdr:from>
    <xdr:to>
      <xdr:col>5</xdr:col>
      <xdr:colOff>85725</xdr:colOff>
      <xdr:row>30</xdr:row>
      <xdr:rowOff>38100</xdr:rowOff>
    </xdr:to>
    <xdr:sp macro="" textlink="">
      <xdr:nvSpPr>
        <xdr:cNvPr id="1036" name="Text Box 12"/>
        <xdr:cNvSpPr txBox="1">
          <a:spLocks noChangeArrowheads="1"/>
        </xdr:cNvSpPr>
      </xdr:nvSpPr>
      <xdr:spPr bwMode="auto">
        <a:xfrm>
          <a:off x="333375" y="2247900"/>
          <a:ext cx="4286250" cy="2800350"/>
        </a:xfrm>
        <a:prstGeom prst="rect">
          <a:avLst/>
        </a:prstGeom>
        <a:solidFill>
          <a:srgbClr val="FFFFFF"/>
        </a:solidFill>
        <a:ln w="9525">
          <a:solidFill>
            <a:srgbClr val="D2D2D2"/>
          </a:solidFill>
          <a:miter lim="800000"/>
          <a:headEnd/>
          <a:tailEnd/>
        </a:ln>
      </xdr:spPr>
      <xdr:txBody>
        <a:bodyPr vertOverflow="clip" wrap="square" lIns="91440" tIns="45720" rIns="91440" bIns="45720" anchor="t" upright="1"/>
        <a:lstStyle/>
        <a:p>
          <a:pPr algn="l" rtl="0">
            <a:defRPr sz="1000"/>
          </a:pPr>
          <a:r>
            <a:rPr lang="pl-PL" sz="800" b="1" i="0" strike="noStrike">
              <a:solidFill>
                <a:srgbClr val="000000"/>
              </a:solidFill>
              <a:latin typeface="Arial"/>
              <a:cs typeface="Arial"/>
            </a:rPr>
            <a:t>Ten dziennik ocen służy do obliczania ocen dla zadań, gdy każde z zadań ma przypisaną określoną liczbę punktów możliwych do uzyskania.</a:t>
          </a:r>
        </a:p>
        <a:p>
          <a:pPr algn="l" rtl="0">
            <a:defRPr sz="1000"/>
          </a:pPr>
          <a:r>
            <a:rPr lang="pl-PL" sz="800" b="1" i="0" strike="noStrike">
              <a:solidFill>
                <a:srgbClr val="000000"/>
              </a:solidFill>
              <a:latin typeface="Arial"/>
              <a:cs typeface="Arial"/>
            </a:rPr>
            <a:t>Instrukcje:</a:t>
          </a:r>
          <a:r>
            <a:rPr lang="pl-PL" sz="800" b="0" i="0" strike="noStrike">
              <a:solidFill>
                <a:srgbClr val="000000"/>
              </a:solidFill>
              <a:latin typeface="Arial"/>
              <a:cs typeface="Arial"/>
            </a:rPr>
            <a:t>  </a:t>
          </a:r>
          <a:r>
            <a:rPr lang="pl-PL" sz="800" b="0" i="0" strike="noStrike">
              <a:solidFill>
                <a:srgbClr val="A75A45"/>
              </a:solidFill>
              <a:latin typeface="Arial"/>
              <a:cs typeface="Arial"/>
            </a:rPr>
            <a:t>Pamiętaj, aby na wszelki wypadek sporządzać zapasowe kopie ocen.</a:t>
          </a:r>
          <a:endParaRPr lang="pl-PL" sz="800" b="0" i="0" strike="noStrike">
            <a:solidFill>
              <a:srgbClr val="000000"/>
            </a:solidFill>
            <a:latin typeface="Arial"/>
            <a:cs typeface="Arial"/>
          </a:endParaRPr>
        </a:p>
        <a:p>
          <a:pPr algn="l" rtl="0">
            <a:defRPr sz="1000"/>
          </a:pPr>
          <a:r>
            <a:rPr lang="pl-PL" sz="800" b="0" i="0" strike="noStrike">
              <a:solidFill>
                <a:srgbClr val="000000"/>
              </a:solidFill>
              <a:latin typeface="Arial"/>
              <a:cs typeface="Arial"/>
            </a:rPr>
            <a:t>1. Wpisz nazwę szkoły, informacje o klasie, nazwiska uczniów i identyfikatory uczniów (opcjonalnie).  </a:t>
          </a:r>
        </a:p>
        <a:p>
          <a:pPr algn="l" rtl="0">
            <a:defRPr sz="1000"/>
          </a:pPr>
          <a:r>
            <a:rPr lang="pl-PL" sz="800" b="0" i="0" strike="noStrike">
              <a:solidFill>
                <a:srgbClr val="000000"/>
              </a:solidFill>
              <a:latin typeface="Arial"/>
              <a:cs typeface="Arial"/>
            </a:rPr>
            <a:t>2. Dostosuj tabelę poniżej z ocenami i średnimi punktów ocen do swojego typowego systemu oceniania.</a:t>
          </a:r>
        </a:p>
        <a:p>
          <a:pPr algn="l" rtl="0">
            <a:defRPr sz="1000"/>
          </a:pPr>
          <a:r>
            <a:rPr lang="pl-PL" sz="800" b="0" i="0" strike="noStrike">
              <a:solidFill>
                <a:srgbClr val="000000"/>
              </a:solidFill>
              <a:latin typeface="Arial"/>
              <a:cs typeface="Arial"/>
            </a:rPr>
            <a:t>3. Wpisz nazwy zadań i testów (np. Kwiz 1), zaczynając w komórce G6, oraz wpisz, ile punktów można maksymalnie uzyskać za każde z zadań. </a:t>
          </a:r>
        </a:p>
        <a:p>
          <a:pPr algn="l" rtl="0">
            <a:defRPr sz="1000"/>
          </a:pPr>
          <a:r>
            <a:rPr lang="pl-PL" sz="800" b="0" i="0" strike="noStrike">
              <a:solidFill>
                <a:srgbClr val="000000"/>
              </a:solidFill>
              <a:latin typeface="Arial"/>
              <a:cs typeface="Arial"/>
            </a:rPr>
            <a:t>4. Wpisz wyniki uczniów dla każdego z zadań lub testów. Kolumny Średnia, Ocena literowa i Średnia punktów oceny są obliczane automatycznie, ale jeśli zachodzi taka potrzeba, ich zawartość można zmienić. Aby przyznać dodatkowe punkty, wystarczy podać więcej punktów dla zadania niż maksymalna dopuszczalna łączna liczba punktów dla tego zadania.</a:t>
          </a:r>
        </a:p>
        <a:p>
          <a:pPr algn="l" rtl="0">
            <a:defRPr sz="1000"/>
          </a:pPr>
          <a:r>
            <a:rPr lang="pl-PL" sz="800" b="0" i="0" strike="noStrike">
              <a:solidFill>
                <a:srgbClr val="000000"/>
              </a:solidFill>
              <a:latin typeface="Arial"/>
              <a:cs typeface="Arial"/>
            </a:rPr>
            <a:t>Uwaga: aby zmienić obszar wydruku, należy użyć polecenia Obszar wydruku w menu Plik.</a:t>
          </a:r>
        </a:p>
        <a:p>
          <a:pPr algn="l" rtl="0">
            <a:defRPr sz="1000"/>
          </a:pPr>
          <a:endParaRPr lang="pl-PL" sz="800" b="0" i="0" strike="noStrike">
            <a:solidFill>
              <a:srgbClr val="A75A45"/>
            </a:solidFill>
            <a:latin typeface="Arial"/>
            <a:cs typeface="Arial"/>
          </a:endParaRPr>
        </a:p>
        <a:p>
          <a:pPr algn="l" rtl="0">
            <a:defRPr sz="1000"/>
          </a:pPr>
          <a:r>
            <a:rPr lang="pl-PL" sz="800" b="0" i="0" strike="noStrike">
              <a:solidFill>
                <a:srgbClr val="A75A45"/>
              </a:solidFill>
              <a:latin typeface="Arial"/>
              <a:cs typeface="Arial"/>
            </a:rPr>
            <a:t>Po przeczytaniu tych instrukcji usuń to pole tekstowe, klikając jego obramowanie i naciskając klawisz DELETE.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sheetPr>
  <dimension ref="B1:AG57"/>
  <sheetViews>
    <sheetView showGridLines="0" tabSelected="1" zoomScaleNormal="100" workbookViewId="0">
      <selection activeCell="I22" sqref="I22"/>
    </sheetView>
  </sheetViews>
  <sheetFormatPr defaultRowHeight="14.25" x14ac:dyDescent="0.3"/>
  <cols>
    <col min="1" max="1" width="1.7109375" style="3" customWidth="1"/>
    <col min="2" max="2" width="37" style="3" customWidth="1"/>
    <col min="3" max="3" width="18.7109375" style="3" customWidth="1"/>
    <col min="4" max="5" width="9.7109375" style="3" customWidth="1"/>
    <col min="6" max="6" width="14.28515625" style="3" customWidth="1"/>
    <col min="7" max="7" width="8.5703125" style="3" customWidth="1"/>
    <col min="8" max="16384" width="9.140625" style="3"/>
  </cols>
  <sheetData>
    <row r="1" spans="2:33" ht="9.75" customHeight="1" x14ac:dyDescent="0.3">
      <c r="D1" s="4"/>
      <c r="E1" s="4"/>
      <c r="F1" s="4"/>
      <c r="G1" s="4"/>
      <c r="H1" s="4"/>
      <c r="I1" s="4"/>
      <c r="J1" s="4"/>
      <c r="K1" s="4"/>
      <c r="L1" s="4"/>
      <c r="M1" s="4"/>
      <c r="N1" s="4"/>
      <c r="O1" s="4"/>
    </row>
    <row r="2" spans="2:33" s="6" customFormat="1" ht="12.95" customHeight="1" x14ac:dyDescent="0.3">
      <c r="B2" s="5"/>
      <c r="D2" s="7" t="s">
        <v>21</v>
      </c>
      <c r="E2" s="8">
        <v>0</v>
      </c>
      <c r="F2" s="8">
        <v>0.6</v>
      </c>
      <c r="G2" s="8">
        <v>0.63</v>
      </c>
      <c r="H2" s="8">
        <v>0.67</v>
      </c>
      <c r="I2" s="8">
        <v>0.7</v>
      </c>
      <c r="J2" s="8">
        <v>0.73</v>
      </c>
      <c r="K2" s="8">
        <v>0.77</v>
      </c>
      <c r="L2" s="8">
        <v>0.8</v>
      </c>
      <c r="M2" s="8">
        <v>0.83</v>
      </c>
      <c r="N2" s="8">
        <v>0.87</v>
      </c>
      <c r="O2" s="8">
        <v>0.9</v>
      </c>
      <c r="P2" s="8">
        <v>0.93</v>
      </c>
      <c r="Q2" s="8">
        <v>0.97</v>
      </c>
      <c r="R2" s="5"/>
      <c r="S2" s="5"/>
      <c r="T2" s="5"/>
      <c r="U2" s="5"/>
      <c r="V2" s="5"/>
      <c r="W2" s="5"/>
      <c r="X2" s="5"/>
      <c r="Y2" s="5"/>
      <c r="Z2" s="5"/>
      <c r="AA2" s="5"/>
      <c r="AB2" s="5"/>
      <c r="AC2" s="5"/>
      <c r="AD2" s="5"/>
      <c r="AE2" s="5"/>
      <c r="AF2" s="5"/>
      <c r="AG2" s="5"/>
    </row>
    <row r="3" spans="2:33" s="6" customFormat="1" ht="12.95" customHeight="1" x14ac:dyDescent="0.3">
      <c r="B3" s="5"/>
      <c r="D3" s="7" t="s">
        <v>22</v>
      </c>
      <c r="E3" s="9" t="s">
        <v>0</v>
      </c>
      <c r="F3" s="9" t="s">
        <v>1</v>
      </c>
      <c r="G3" s="9" t="s">
        <v>2</v>
      </c>
      <c r="H3" s="9" t="s">
        <v>3</v>
      </c>
      <c r="I3" s="9" t="s">
        <v>4</v>
      </c>
      <c r="J3" s="9" t="s">
        <v>5</v>
      </c>
      <c r="K3" s="9" t="s">
        <v>6</v>
      </c>
      <c r="L3" s="9" t="s">
        <v>7</v>
      </c>
      <c r="M3" s="9" t="s">
        <v>8</v>
      </c>
      <c r="N3" s="9" t="s">
        <v>9</v>
      </c>
      <c r="O3" s="9" t="s">
        <v>10</v>
      </c>
      <c r="P3" s="9" t="s">
        <v>11</v>
      </c>
      <c r="Q3" s="9" t="s">
        <v>15</v>
      </c>
      <c r="R3" s="5"/>
      <c r="S3" s="5"/>
      <c r="T3" s="5"/>
      <c r="U3" s="5"/>
      <c r="V3" s="5"/>
      <c r="W3" s="5"/>
      <c r="X3" s="5"/>
      <c r="Y3" s="5"/>
      <c r="Z3" s="5"/>
      <c r="AA3" s="5"/>
      <c r="AB3" s="5"/>
      <c r="AC3" s="5"/>
      <c r="AD3" s="5"/>
      <c r="AE3" s="5"/>
      <c r="AF3" s="5"/>
      <c r="AG3" s="5"/>
    </row>
    <row r="4" spans="2:33" s="6" customFormat="1" ht="12.95" customHeight="1" x14ac:dyDescent="0.3">
      <c r="B4" s="5"/>
      <c r="D4" s="7" t="s">
        <v>23</v>
      </c>
      <c r="E4" s="10">
        <v>0</v>
      </c>
      <c r="F4" s="10">
        <v>0.67</v>
      </c>
      <c r="G4" s="10">
        <v>1</v>
      </c>
      <c r="H4" s="10">
        <v>1.33</v>
      </c>
      <c r="I4" s="10">
        <v>1.67</v>
      </c>
      <c r="J4" s="10">
        <v>2</v>
      </c>
      <c r="K4" s="10">
        <v>2.33</v>
      </c>
      <c r="L4" s="10">
        <v>2.67</v>
      </c>
      <c r="M4" s="10">
        <v>3</v>
      </c>
      <c r="N4" s="10">
        <v>3.33</v>
      </c>
      <c r="O4" s="10">
        <v>3.67</v>
      </c>
      <c r="P4" s="10">
        <v>4</v>
      </c>
      <c r="Q4" s="10">
        <v>4</v>
      </c>
      <c r="R4" s="5"/>
      <c r="S4" s="5"/>
      <c r="T4" s="5"/>
      <c r="U4" s="5"/>
      <c r="V4" s="5"/>
      <c r="W4" s="5"/>
      <c r="X4" s="5"/>
      <c r="Y4" s="5"/>
      <c r="Z4" s="5"/>
      <c r="AA4" s="5"/>
      <c r="AB4" s="5"/>
      <c r="AC4" s="5"/>
      <c r="AD4" s="5"/>
      <c r="AE4" s="5"/>
      <c r="AF4" s="5"/>
      <c r="AG4" s="5"/>
    </row>
    <row r="5" spans="2:33" s="6" customFormat="1" ht="14.25" customHeight="1" x14ac:dyDescent="0.3">
      <c r="B5" s="54" t="s">
        <v>17</v>
      </c>
      <c r="C5" s="54"/>
      <c r="D5" s="11"/>
      <c r="E5" s="12"/>
      <c r="F5" s="12"/>
      <c r="G5" s="12"/>
      <c r="H5" s="12"/>
      <c r="I5" s="12"/>
      <c r="J5" s="12"/>
      <c r="K5" s="12"/>
      <c r="L5" s="12"/>
      <c r="M5" s="12"/>
      <c r="N5" s="12"/>
      <c r="O5" s="12"/>
      <c r="P5" s="12"/>
      <c r="Q5" s="12"/>
      <c r="R5" s="5"/>
      <c r="S5" s="5"/>
      <c r="T5" s="5"/>
      <c r="U5" s="5"/>
      <c r="V5" s="5"/>
      <c r="W5" s="5"/>
      <c r="X5" s="5"/>
      <c r="Y5" s="5"/>
      <c r="Z5" s="5"/>
      <c r="AA5" s="5"/>
      <c r="AB5" s="5"/>
      <c r="AC5" s="5"/>
      <c r="AD5" s="5"/>
      <c r="AE5" s="5"/>
      <c r="AF5" s="5"/>
      <c r="AG5" s="5"/>
    </row>
    <row r="6" spans="2:33" s="6" customFormat="1" ht="13.5" customHeight="1" x14ac:dyDescent="0.3">
      <c r="B6" s="54"/>
      <c r="C6" s="54"/>
      <c r="D6" s="13" t="s">
        <v>24</v>
      </c>
      <c r="E6" s="14"/>
      <c r="F6" s="15"/>
      <c r="G6" s="16"/>
      <c r="H6" s="16"/>
      <c r="I6" s="16"/>
      <c r="J6" s="16"/>
      <c r="K6" s="16"/>
      <c r="L6" s="16"/>
      <c r="M6" s="16"/>
      <c r="N6" s="16"/>
      <c r="O6" s="17"/>
      <c r="P6" s="17"/>
      <c r="Q6" s="17"/>
      <c r="R6" s="17"/>
      <c r="S6" s="17"/>
      <c r="T6" s="17"/>
      <c r="U6" s="17"/>
      <c r="V6" s="17"/>
      <c r="W6" s="17"/>
      <c r="X6" s="17"/>
      <c r="Y6" s="17"/>
      <c r="Z6" s="17"/>
      <c r="AA6" s="17"/>
      <c r="AB6" s="17"/>
      <c r="AC6" s="17"/>
      <c r="AD6" s="17"/>
      <c r="AE6" s="17"/>
      <c r="AF6" s="17"/>
      <c r="AG6" s="17"/>
    </row>
    <row r="7" spans="2:33" s="20" customFormat="1" ht="14.25" customHeight="1" x14ac:dyDescent="0.2">
      <c r="B7" s="54"/>
      <c r="C7" s="54"/>
      <c r="D7" s="13" t="s">
        <v>25</v>
      </c>
      <c r="E7" s="14"/>
      <c r="F7" s="15"/>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s="20" customFormat="1" x14ac:dyDescent="0.2">
      <c r="B8" s="42" t="s">
        <v>18</v>
      </c>
    </row>
    <row r="9" spans="2:33" s="20" customFormat="1" x14ac:dyDescent="0.2">
      <c r="B9" s="42" t="s">
        <v>19</v>
      </c>
      <c r="D9" s="48" t="s">
        <v>26</v>
      </c>
      <c r="E9" s="49"/>
      <c r="F9" s="49"/>
      <c r="G9" s="50"/>
      <c r="H9" s="21">
        <f>COUNTA(G6:AG6)</f>
        <v>0</v>
      </c>
    </row>
    <row r="10" spans="2:33" s="20" customFormat="1" x14ac:dyDescent="0.2">
      <c r="B10" s="42" t="s">
        <v>20</v>
      </c>
      <c r="D10" s="51" t="s">
        <v>27</v>
      </c>
      <c r="E10" s="52"/>
      <c r="F10" s="52"/>
      <c r="G10" s="53"/>
      <c r="H10" s="18">
        <f>SUM(G7:AG7)</f>
        <v>0</v>
      </c>
    </row>
    <row r="11" spans="2:33" s="23" customFormat="1" x14ac:dyDescent="0.2">
      <c r="B11" s="22"/>
    </row>
    <row r="12" spans="2:33" s="26" customFormat="1" ht="28.5" x14ac:dyDescent="0.2">
      <c r="B12" s="43" t="s">
        <v>28</v>
      </c>
      <c r="C12" s="44" t="s">
        <v>29</v>
      </c>
      <c r="D12" s="44" t="s">
        <v>21</v>
      </c>
      <c r="E12" s="44" t="s">
        <v>22</v>
      </c>
      <c r="F12" s="45" t="s">
        <v>23</v>
      </c>
      <c r="G12" s="24" t="str">
        <f t="shared" ref="G12:AG12" si="0">IF(OR(G6,G6&gt;""),G6,"")</f>
        <v/>
      </c>
      <c r="H12" s="25" t="str">
        <f t="shared" si="0"/>
        <v/>
      </c>
      <c r="I12" s="25" t="str">
        <f t="shared" si="0"/>
        <v/>
      </c>
      <c r="J12" s="25" t="str">
        <f t="shared" si="0"/>
        <v/>
      </c>
      <c r="K12" s="25" t="str">
        <f t="shared" si="0"/>
        <v/>
      </c>
      <c r="L12" s="25" t="str">
        <f t="shared" si="0"/>
        <v/>
      </c>
      <c r="M12" s="25" t="str">
        <f t="shared" si="0"/>
        <v/>
      </c>
      <c r="N12" s="25" t="str">
        <f t="shared" si="0"/>
        <v/>
      </c>
      <c r="O12" s="25" t="str">
        <f t="shared" si="0"/>
        <v/>
      </c>
      <c r="P12" s="25" t="str">
        <f t="shared" si="0"/>
        <v/>
      </c>
      <c r="Q12" s="25" t="str">
        <f t="shared" si="0"/>
        <v/>
      </c>
      <c r="R12" s="25" t="str">
        <f t="shared" si="0"/>
        <v/>
      </c>
      <c r="S12" s="25" t="str">
        <f t="shared" si="0"/>
        <v/>
      </c>
      <c r="T12" s="25" t="str">
        <f t="shared" si="0"/>
        <v/>
      </c>
      <c r="U12" s="25" t="str">
        <f t="shared" si="0"/>
        <v/>
      </c>
      <c r="V12" s="25" t="str">
        <f t="shared" si="0"/>
        <v/>
      </c>
      <c r="W12" s="25" t="str">
        <f t="shared" si="0"/>
        <v/>
      </c>
      <c r="X12" s="25" t="str">
        <f t="shared" si="0"/>
        <v/>
      </c>
      <c r="Y12" s="25" t="str">
        <f t="shared" si="0"/>
        <v/>
      </c>
      <c r="Z12" s="25" t="str">
        <f t="shared" si="0"/>
        <v/>
      </c>
      <c r="AA12" s="25" t="str">
        <f t="shared" si="0"/>
        <v/>
      </c>
      <c r="AB12" s="25" t="str">
        <f t="shared" si="0"/>
        <v/>
      </c>
      <c r="AC12" s="25" t="str">
        <f t="shared" si="0"/>
        <v/>
      </c>
      <c r="AD12" s="25" t="str">
        <f t="shared" si="0"/>
        <v/>
      </c>
      <c r="AE12" s="25" t="str">
        <f t="shared" si="0"/>
        <v/>
      </c>
      <c r="AF12" s="25" t="str">
        <f t="shared" si="0"/>
        <v/>
      </c>
      <c r="AG12" s="25" t="str">
        <f t="shared" si="0"/>
        <v/>
      </c>
    </row>
    <row r="13" spans="2:33" s="20" customFormat="1" ht="12.95" customHeight="1" x14ac:dyDescent="0.2">
      <c r="B13" s="1"/>
      <c r="C13" s="1"/>
      <c r="D13" s="27" t="str">
        <f t="shared" ref="D13:D52" si="1">(IF(SUM(G13:AG13),ROUND(SUM(G13:AG13)/$H$10,2),""))</f>
        <v/>
      </c>
      <c r="E13" s="28" t="str">
        <f>IF(D13&lt;&gt;"",HLOOKUP(D13,GradeTable,2),"")</f>
        <v/>
      </c>
      <c r="F13" s="41" t="str">
        <f>IF(D13&lt;&gt;"",HLOOKUP(D13,GradeTable,3),"")</f>
        <v/>
      </c>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row>
    <row r="14" spans="2:33" s="20" customFormat="1" ht="12.95" customHeight="1" x14ac:dyDescent="0.2">
      <c r="B14" s="2"/>
      <c r="C14" s="2"/>
      <c r="D14" s="30" t="str">
        <f t="shared" si="1"/>
        <v/>
      </c>
      <c r="E14" s="31" t="str">
        <f t="shared" ref="E14:E52" si="2">IF(D14&lt;&gt;"",HLOOKUP(D14,GradeTable,2),"")</f>
        <v/>
      </c>
      <c r="F14" s="39" t="str">
        <f t="shared" ref="F14:F52" si="3">IF(D14&lt;&gt;"",HLOOKUP(D14,GradeTable,3),"")</f>
        <v/>
      </c>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2:33" s="20" customFormat="1" ht="12.95" customHeight="1" x14ac:dyDescent="0.2">
      <c r="B15" s="1"/>
      <c r="C15" s="1"/>
      <c r="D15" s="30" t="str">
        <f t="shared" si="1"/>
        <v/>
      </c>
      <c r="E15" s="31" t="str">
        <f t="shared" si="2"/>
        <v/>
      </c>
      <c r="F15" s="39" t="str">
        <f t="shared" si="3"/>
        <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2:33" s="20" customFormat="1" ht="12.95" customHeight="1" x14ac:dyDescent="0.2">
      <c r="B16" s="2"/>
      <c r="C16" s="2"/>
      <c r="D16" s="30" t="str">
        <f t="shared" si="1"/>
        <v/>
      </c>
      <c r="E16" s="31" t="str">
        <f t="shared" si="2"/>
        <v/>
      </c>
      <c r="F16" s="39" t="str">
        <f t="shared" si="3"/>
        <v/>
      </c>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2:33" s="20" customFormat="1" ht="12.95" customHeight="1" x14ac:dyDescent="0.2">
      <c r="B17" s="1"/>
      <c r="C17" s="1"/>
      <c r="D17" s="30" t="str">
        <f t="shared" si="1"/>
        <v/>
      </c>
      <c r="E17" s="31" t="str">
        <f t="shared" si="2"/>
        <v/>
      </c>
      <c r="F17" s="39" t="str">
        <f t="shared" si="3"/>
        <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row>
    <row r="18" spans="2:33" s="20" customFormat="1" ht="12.95" customHeight="1" x14ac:dyDescent="0.2">
      <c r="B18" s="2"/>
      <c r="C18" s="2"/>
      <c r="D18" s="30" t="str">
        <f t="shared" si="1"/>
        <v/>
      </c>
      <c r="E18" s="31" t="str">
        <f t="shared" si="2"/>
        <v/>
      </c>
      <c r="F18" s="39" t="str">
        <f t="shared" si="3"/>
        <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2:33" s="20" customFormat="1" ht="12.95" customHeight="1" x14ac:dyDescent="0.2">
      <c r="B19" s="1"/>
      <c r="C19" s="1"/>
      <c r="D19" s="30" t="str">
        <f t="shared" si="1"/>
        <v/>
      </c>
      <c r="E19" s="31" t="str">
        <f t="shared" si="2"/>
        <v/>
      </c>
      <c r="F19" s="39" t="str">
        <f t="shared" si="3"/>
        <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row>
    <row r="20" spans="2:33" s="20" customFormat="1" ht="12.95" customHeight="1" x14ac:dyDescent="0.2">
      <c r="B20" s="2"/>
      <c r="C20" s="2"/>
      <c r="D20" s="30" t="str">
        <f t="shared" si="1"/>
        <v/>
      </c>
      <c r="E20" s="31" t="str">
        <f t="shared" si="2"/>
        <v/>
      </c>
      <c r="F20" s="39" t="str">
        <f t="shared" si="3"/>
        <v/>
      </c>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2:33" s="20" customFormat="1" ht="12.95" customHeight="1" x14ac:dyDescent="0.2">
      <c r="B21" s="1"/>
      <c r="C21" s="1"/>
      <c r="D21" s="30" t="str">
        <f t="shared" si="1"/>
        <v/>
      </c>
      <c r="E21" s="31" t="str">
        <f t="shared" si="2"/>
        <v/>
      </c>
      <c r="F21" s="39" t="str">
        <f t="shared" si="3"/>
        <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2:33" s="20" customFormat="1" ht="12.95" customHeight="1" x14ac:dyDescent="0.2">
      <c r="B22" s="2"/>
      <c r="C22" s="2"/>
      <c r="D22" s="30" t="str">
        <f t="shared" si="1"/>
        <v/>
      </c>
      <c r="E22" s="31" t="str">
        <f t="shared" si="2"/>
        <v/>
      </c>
      <c r="F22" s="39" t="str">
        <f t="shared" si="3"/>
        <v/>
      </c>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2:33" s="20" customFormat="1" ht="12.95" customHeight="1" x14ac:dyDescent="0.2">
      <c r="B23" s="1"/>
      <c r="C23" s="1"/>
      <c r="D23" s="30" t="str">
        <f t="shared" si="1"/>
        <v/>
      </c>
      <c r="E23" s="31" t="str">
        <f t="shared" si="2"/>
        <v/>
      </c>
      <c r="F23" s="39" t="str">
        <f t="shared" si="3"/>
        <v/>
      </c>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row>
    <row r="24" spans="2:33" s="20" customFormat="1" ht="12.95" customHeight="1" x14ac:dyDescent="0.2">
      <c r="B24" s="2"/>
      <c r="C24" s="2"/>
      <c r="D24" s="30" t="str">
        <f t="shared" si="1"/>
        <v/>
      </c>
      <c r="E24" s="31" t="str">
        <f t="shared" si="2"/>
        <v/>
      </c>
      <c r="F24" s="39" t="str">
        <f t="shared" si="3"/>
        <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2:33" s="20" customFormat="1" ht="12.95" customHeight="1" x14ac:dyDescent="0.2">
      <c r="B25" s="1"/>
      <c r="C25" s="1"/>
      <c r="D25" s="30" t="str">
        <f t="shared" si="1"/>
        <v/>
      </c>
      <c r="E25" s="31" t="str">
        <f t="shared" si="2"/>
        <v/>
      </c>
      <c r="F25" s="39" t="str">
        <f t="shared" si="3"/>
        <v/>
      </c>
      <c r="G25" s="29"/>
      <c r="H25" s="29"/>
      <c r="I25" s="29"/>
      <c r="J25" s="29"/>
      <c r="K25" s="29"/>
      <c r="L25" s="29"/>
      <c r="M25" s="29"/>
      <c r="N25" s="29"/>
      <c r="O25" s="29"/>
      <c r="P25" s="33"/>
      <c r="Q25" s="29"/>
      <c r="R25" s="29"/>
      <c r="S25" s="29"/>
      <c r="T25" s="29"/>
      <c r="U25" s="29"/>
      <c r="V25" s="29"/>
      <c r="W25" s="29"/>
      <c r="X25" s="29"/>
      <c r="Y25" s="29"/>
      <c r="Z25" s="29"/>
      <c r="AA25" s="29"/>
      <c r="AB25" s="29"/>
      <c r="AC25" s="29"/>
      <c r="AD25" s="29"/>
      <c r="AE25" s="29"/>
      <c r="AF25" s="29"/>
      <c r="AG25" s="29"/>
    </row>
    <row r="26" spans="2:33" s="20" customFormat="1" ht="12.95" customHeight="1" x14ac:dyDescent="0.2">
      <c r="B26" s="2"/>
      <c r="C26" s="2"/>
      <c r="D26" s="30" t="str">
        <f t="shared" si="1"/>
        <v/>
      </c>
      <c r="E26" s="31" t="str">
        <f t="shared" si="2"/>
        <v/>
      </c>
      <c r="F26" s="39" t="str">
        <f t="shared" si="3"/>
        <v/>
      </c>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2:33" s="20" customFormat="1" ht="12.95" customHeight="1" x14ac:dyDescent="0.2">
      <c r="B27" s="1"/>
      <c r="C27" s="1"/>
      <c r="D27" s="30" t="str">
        <f t="shared" si="1"/>
        <v/>
      </c>
      <c r="E27" s="31" t="str">
        <f t="shared" si="2"/>
        <v/>
      </c>
      <c r="F27" s="39" t="str">
        <f t="shared" si="3"/>
        <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row>
    <row r="28" spans="2:33" s="20" customFormat="1" ht="12.95" customHeight="1" x14ac:dyDescent="0.2">
      <c r="B28" s="2"/>
      <c r="C28" s="2"/>
      <c r="D28" s="30" t="str">
        <f t="shared" si="1"/>
        <v/>
      </c>
      <c r="E28" s="31" t="str">
        <f t="shared" si="2"/>
        <v/>
      </c>
      <c r="F28" s="39" t="str">
        <f t="shared" si="3"/>
        <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2:33" s="20" customFormat="1" ht="12.95" customHeight="1" x14ac:dyDescent="0.2">
      <c r="B29" s="1"/>
      <c r="C29" s="1"/>
      <c r="D29" s="30" t="str">
        <f t="shared" si="1"/>
        <v/>
      </c>
      <c r="E29" s="31" t="str">
        <f t="shared" si="2"/>
        <v/>
      </c>
      <c r="F29" s="39" t="str">
        <f t="shared" si="3"/>
        <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2:33" s="20" customFormat="1" ht="12.95" customHeight="1" x14ac:dyDescent="0.2">
      <c r="B30" s="2"/>
      <c r="C30" s="2"/>
      <c r="D30" s="30" t="str">
        <f t="shared" si="1"/>
        <v/>
      </c>
      <c r="E30" s="31" t="str">
        <f t="shared" si="2"/>
        <v/>
      </c>
      <c r="F30" s="39" t="str">
        <f t="shared" si="3"/>
        <v/>
      </c>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2:33" s="20" customFormat="1" ht="12.95" customHeight="1" x14ac:dyDescent="0.2">
      <c r="B31" s="1"/>
      <c r="C31" s="1"/>
      <c r="D31" s="30" t="str">
        <f t="shared" si="1"/>
        <v/>
      </c>
      <c r="E31" s="31" t="str">
        <f t="shared" si="2"/>
        <v/>
      </c>
      <c r="F31" s="39" t="str">
        <f t="shared" si="3"/>
        <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2:33" s="20" customFormat="1" ht="12.95" customHeight="1" x14ac:dyDescent="0.2">
      <c r="B32" s="2"/>
      <c r="C32" s="2"/>
      <c r="D32" s="30" t="str">
        <f t="shared" si="1"/>
        <v/>
      </c>
      <c r="E32" s="31" t="str">
        <f t="shared" si="2"/>
        <v/>
      </c>
      <c r="F32" s="39" t="str">
        <f t="shared" si="3"/>
        <v/>
      </c>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2:33" s="20" customFormat="1" ht="12.95" customHeight="1" x14ac:dyDescent="0.2">
      <c r="B33" s="1"/>
      <c r="C33" s="1"/>
      <c r="D33" s="30" t="str">
        <f t="shared" si="1"/>
        <v/>
      </c>
      <c r="E33" s="31" t="str">
        <f t="shared" si="2"/>
        <v/>
      </c>
      <c r="F33" s="39" t="str">
        <f t="shared" si="3"/>
        <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spans="2:33" s="20" customFormat="1" ht="12.95" customHeight="1" x14ac:dyDescent="0.2">
      <c r="B34" s="2"/>
      <c r="C34" s="2"/>
      <c r="D34" s="30" t="str">
        <f t="shared" si="1"/>
        <v/>
      </c>
      <c r="E34" s="31" t="str">
        <f t="shared" si="2"/>
        <v/>
      </c>
      <c r="F34" s="39" t="str">
        <f t="shared" si="3"/>
        <v/>
      </c>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2:33" s="20" customFormat="1" ht="12.95" customHeight="1" x14ac:dyDescent="0.2">
      <c r="B35" s="1"/>
      <c r="C35" s="1"/>
      <c r="D35" s="30" t="str">
        <f t="shared" si="1"/>
        <v/>
      </c>
      <c r="E35" s="31" t="str">
        <f t="shared" si="2"/>
        <v/>
      </c>
      <c r="F35" s="39" t="str">
        <f t="shared" si="3"/>
        <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row>
    <row r="36" spans="2:33" s="20" customFormat="1" ht="12.95" customHeight="1" x14ac:dyDescent="0.2">
      <c r="B36" s="2"/>
      <c r="C36" s="2"/>
      <c r="D36" s="30" t="str">
        <f t="shared" si="1"/>
        <v/>
      </c>
      <c r="E36" s="31" t="str">
        <f t="shared" si="2"/>
        <v/>
      </c>
      <c r="F36" s="39" t="str">
        <f t="shared" si="3"/>
        <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2:33" s="20" customFormat="1" ht="12.95" customHeight="1" x14ac:dyDescent="0.2">
      <c r="B37" s="1"/>
      <c r="C37" s="1"/>
      <c r="D37" s="30" t="str">
        <f t="shared" si="1"/>
        <v/>
      </c>
      <c r="E37" s="31" t="str">
        <f t="shared" si="2"/>
        <v/>
      </c>
      <c r="F37" s="39" t="str">
        <f t="shared" si="3"/>
        <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row>
    <row r="38" spans="2:33" s="20" customFormat="1" ht="12.95" customHeight="1" x14ac:dyDescent="0.2">
      <c r="B38" s="2"/>
      <c r="C38" s="2"/>
      <c r="D38" s="30" t="str">
        <f t="shared" si="1"/>
        <v/>
      </c>
      <c r="E38" s="31" t="str">
        <f t="shared" si="2"/>
        <v/>
      </c>
      <c r="F38" s="39" t="str">
        <f t="shared" si="3"/>
        <v/>
      </c>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2:33" s="20" customFormat="1" ht="12.95" customHeight="1" x14ac:dyDescent="0.2">
      <c r="B39" s="1"/>
      <c r="C39" s="1"/>
      <c r="D39" s="30" t="str">
        <f t="shared" si="1"/>
        <v/>
      </c>
      <c r="E39" s="31" t="str">
        <f t="shared" si="2"/>
        <v/>
      </c>
      <c r="F39" s="39" t="str">
        <f t="shared" si="3"/>
        <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row>
    <row r="40" spans="2:33" s="20" customFormat="1" ht="12.95" customHeight="1" x14ac:dyDescent="0.2">
      <c r="B40" s="2"/>
      <c r="C40" s="2"/>
      <c r="D40" s="30" t="str">
        <f t="shared" si="1"/>
        <v/>
      </c>
      <c r="E40" s="31" t="str">
        <f t="shared" si="2"/>
        <v/>
      </c>
      <c r="F40" s="39" t="str">
        <f t="shared" si="3"/>
        <v/>
      </c>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2:33" s="20" customFormat="1" ht="12.95" customHeight="1" x14ac:dyDescent="0.2">
      <c r="B41" s="1"/>
      <c r="C41" s="1"/>
      <c r="D41" s="30" t="str">
        <f t="shared" si="1"/>
        <v/>
      </c>
      <c r="E41" s="31" t="str">
        <f t="shared" si="2"/>
        <v/>
      </c>
      <c r="F41" s="39" t="str">
        <f t="shared" si="3"/>
        <v/>
      </c>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2:33" s="20" customFormat="1" ht="12.95" customHeight="1" x14ac:dyDescent="0.2">
      <c r="B42" s="2"/>
      <c r="C42" s="2"/>
      <c r="D42" s="30" t="str">
        <f t="shared" si="1"/>
        <v/>
      </c>
      <c r="E42" s="31" t="str">
        <f t="shared" si="2"/>
        <v/>
      </c>
      <c r="F42" s="39" t="str">
        <f t="shared" si="3"/>
        <v/>
      </c>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2:33" s="20" customFormat="1" ht="12.95" customHeight="1" x14ac:dyDescent="0.2">
      <c r="B43" s="1"/>
      <c r="C43" s="1"/>
      <c r="D43" s="30" t="str">
        <f t="shared" si="1"/>
        <v/>
      </c>
      <c r="E43" s="31" t="str">
        <f t="shared" si="2"/>
        <v/>
      </c>
      <c r="F43" s="39" t="str">
        <f t="shared" si="3"/>
        <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row>
    <row r="44" spans="2:33" s="20" customFormat="1" ht="12.95" customHeight="1" x14ac:dyDescent="0.2">
      <c r="B44" s="2"/>
      <c r="C44" s="2"/>
      <c r="D44" s="30" t="str">
        <f t="shared" si="1"/>
        <v/>
      </c>
      <c r="E44" s="31" t="str">
        <f t="shared" si="2"/>
        <v/>
      </c>
      <c r="F44" s="39" t="str">
        <f t="shared" si="3"/>
        <v/>
      </c>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2:33" s="20" customFormat="1" ht="12.95" customHeight="1" x14ac:dyDescent="0.2">
      <c r="B45" s="1"/>
      <c r="C45" s="1"/>
      <c r="D45" s="30" t="str">
        <f t="shared" si="1"/>
        <v/>
      </c>
      <c r="E45" s="31" t="str">
        <f t="shared" si="2"/>
        <v/>
      </c>
      <c r="F45" s="39" t="str">
        <f t="shared" si="3"/>
        <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2:33" s="20" customFormat="1" ht="12.95" customHeight="1" x14ac:dyDescent="0.2">
      <c r="B46" s="2"/>
      <c r="C46" s="2"/>
      <c r="D46" s="30" t="str">
        <f t="shared" si="1"/>
        <v/>
      </c>
      <c r="E46" s="31" t="str">
        <f t="shared" si="2"/>
        <v/>
      </c>
      <c r="F46" s="39" t="str">
        <f t="shared" si="3"/>
        <v/>
      </c>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2:33" s="20" customFormat="1" ht="12.95" customHeight="1" x14ac:dyDescent="0.2">
      <c r="B47" s="1"/>
      <c r="C47" s="1"/>
      <c r="D47" s="30" t="str">
        <f t="shared" si="1"/>
        <v/>
      </c>
      <c r="E47" s="31" t="str">
        <f t="shared" si="2"/>
        <v/>
      </c>
      <c r="F47" s="39" t="str">
        <f t="shared" si="3"/>
        <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2:33" s="20" customFormat="1" ht="12.95" customHeight="1" x14ac:dyDescent="0.2">
      <c r="B48" s="2"/>
      <c r="C48" s="2"/>
      <c r="D48" s="30" t="str">
        <f t="shared" si="1"/>
        <v/>
      </c>
      <c r="E48" s="31" t="str">
        <f t="shared" si="2"/>
        <v/>
      </c>
      <c r="F48" s="39" t="str">
        <f t="shared" si="3"/>
        <v/>
      </c>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2:33" s="20" customFormat="1" ht="12.95" customHeight="1" x14ac:dyDescent="0.2">
      <c r="B49" s="1"/>
      <c r="C49" s="1"/>
      <c r="D49" s="30" t="str">
        <f t="shared" si="1"/>
        <v/>
      </c>
      <c r="E49" s="31" t="str">
        <f t="shared" si="2"/>
        <v/>
      </c>
      <c r="F49" s="39" t="str">
        <f t="shared" si="3"/>
        <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2:33" s="20" customFormat="1" ht="12.95" customHeight="1" x14ac:dyDescent="0.2">
      <c r="B50" s="2"/>
      <c r="C50" s="2"/>
      <c r="D50" s="30" t="str">
        <f t="shared" si="1"/>
        <v/>
      </c>
      <c r="E50" s="31" t="str">
        <f t="shared" si="2"/>
        <v/>
      </c>
      <c r="F50" s="39" t="str">
        <f t="shared" si="3"/>
        <v/>
      </c>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2:33" s="20" customFormat="1" ht="12.95" customHeight="1" x14ac:dyDescent="0.2">
      <c r="B51" s="1"/>
      <c r="C51" s="1"/>
      <c r="D51" s="30" t="str">
        <f t="shared" si="1"/>
        <v/>
      </c>
      <c r="E51" s="31" t="str">
        <f t="shared" si="2"/>
        <v/>
      </c>
      <c r="F51" s="39" t="str">
        <f t="shared" si="3"/>
        <v/>
      </c>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2:33" s="20" customFormat="1" ht="12.95" customHeight="1" x14ac:dyDescent="0.2">
      <c r="B52" s="2"/>
      <c r="C52" s="2"/>
      <c r="D52" s="30" t="str">
        <f t="shared" si="1"/>
        <v/>
      </c>
      <c r="E52" s="31" t="str">
        <f t="shared" si="2"/>
        <v/>
      </c>
      <c r="F52" s="39" t="str">
        <f t="shared" si="3"/>
        <v/>
      </c>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2:33" s="20" customFormat="1" ht="4.5" customHeight="1" x14ac:dyDescent="0.2">
      <c r="B53" s="19"/>
      <c r="C53" s="19"/>
      <c r="D53" s="19"/>
      <c r="E53" s="19"/>
      <c r="F53" s="19"/>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row>
    <row r="54" spans="2:33" s="26" customFormat="1" x14ac:dyDescent="0.2">
      <c r="B54" s="55" t="s">
        <v>16</v>
      </c>
      <c r="C54" s="55"/>
      <c r="D54" s="25" t="str">
        <f t="shared" ref="D54:AG54" si="4">IF(OR(D12,D12&gt;""),D12,"")</f>
        <v>Średnia</v>
      </c>
      <c r="E54" s="25" t="str">
        <f t="shared" si="4"/>
        <v>Ocena literowa</v>
      </c>
      <c r="F54" s="25" t="str">
        <f t="shared" si="4"/>
        <v>Średnia punktów ocen</v>
      </c>
      <c r="G54" s="24" t="str">
        <f t="shared" si="4"/>
        <v/>
      </c>
      <c r="H54" s="24" t="str">
        <f t="shared" si="4"/>
        <v/>
      </c>
      <c r="I54" s="24" t="str">
        <f t="shared" si="4"/>
        <v/>
      </c>
      <c r="J54" s="24" t="str">
        <f t="shared" si="4"/>
        <v/>
      </c>
      <c r="K54" s="24" t="str">
        <f t="shared" si="4"/>
        <v/>
      </c>
      <c r="L54" s="24" t="str">
        <f t="shared" si="4"/>
        <v/>
      </c>
      <c r="M54" s="24" t="str">
        <f t="shared" si="4"/>
        <v/>
      </c>
      <c r="N54" s="24" t="str">
        <f t="shared" si="4"/>
        <v/>
      </c>
      <c r="O54" s="24" t="str">
        <f t="shared" si="4"/>
        <v/>
      </c>
      <c r="P54" s="24" t="str">
        <f t="shared" si="4"/>
        <v/>
      </c>
      <c r="Q54" s="24" t="str">
        <f t="shared" si="4"/>
        <v/>
      </c>
      <c r="R54" s="24"/>
      <c r="S54" s="24"/>
      <c r="T54" s="24"/>
      <c r="U54" s="24"/>
      <c r="V54" s="24"/>
      <c r="W54" s="24"/>
      <c r="X54" s="24"/>
      <c r="Y54" s="24"/>
      <c r="Z54" s="24" t="str">
        <f t="shared" si="4"/>
        <v/>
      </c>
      <c r="AA54" s="24" t="str">
        <f t="shared" si="4"/>
        <v/>
      </c>
      <c r="AB54" s="24" t="str">
        <f t="shared" si="4"/>
        <v/>
      </c>
      <c r="AC54" s="24" t="str">
        <f t="shared" si="4"/>
        <v/>
      </c>
      <c r="AD54" s="24" t="str">
        <f t="shared" si="4"/>
        <v/>
      </c>
      <c r="AE54" s="24" t="str">
        <f t="shared" si="4"/>
        <v/>
      </c>
      <c r="AF54" s="24" t="str">
        <f t="shared" si="4"/>
        <v/>
      </c>
      <c r="AG54" s="24" t="str">
        <f t="shared" si="4"/>
        <v/>
      </c>
    </row>
    <row r="55" spans="2:33" s="20" customFormat="1" ht="12.95" customHeight="1" x14ac:dyDescent="0.2">
      <c r="B55" s="46" t="s">
        <v>12</v>
      </c>
      <c r="C55" s="47"/>
      <c r="D55" s="35" t="str">
        <f>IF(SUM(D13:D52),AVERAGE(D13:D52),"")</f>
        <v/>
      </c>
      <c r="E55" s="36" t="str">
        <f>IF(D55&lt;&gt;"",HLOOKUP(D55,GradeTable,2),"")</f>
        <v/>
      </c>
      <c r="F55" s="37" t="str">
        <f>IF(SUM(F13:F52),AVERAGE(F13:F52),"")</f>
        <v/>
      </c>
      <c r="G55" s="38" t="str">
        <f>IF(SUM(G13:G52),AVERAGE(G13:G52),"")</f>
        <v/>
      </c>
      <c r="H55" s="38" t="str">
        <f t="shared" ref="H55:AG55" si="5">IF(SUM(H13:H52),AVERAGE(H13:H52),"")</f>
        <v/>
      </c>
      <c r="I55" s="38" t="str">
        <f t="shared" si="5"/>
        <v/>
      </c>
      <c r="J55" s="38" t="str">
        <f t="shared" si="5"/>
        <v/>
      </c>
      <c r="K55" s="38" t="str">
        <f t="shared" si="5"/>
        <v/>
      </c>
      <c r="L55" s="38" t="str">
        <f t="shared" si="5"/>
        <v/>
      </c>
      <c r="M55" s="38" t="str">
        <f t="shared" si="5"/>
        <v/>
      </c>
      <c r="N55" s="38" t="str">
        <f t="shared" si="5"/>
        <v/>
      </c>
      <c r="O55" s="38" t="str">
        <f t="shared" si="5"/>
        <v/>
      </c>
      <c r="P55" s="38" t="str">
        <f t="shared" si="5"/>
        <v/>
      </c>
      <c r="Q55" s="38" t="str">
        <f t="shared" si="5"/>
        <v/>
      </c>
      <c r="R55" s="38" t="str">
        <f t="shared" si="5"/>
        <v/>
      </c>
      <c r="S55" s="38" t="str">
        <f t="shared" si="5"/>
        <v/>
      </c>
      <c r="T55" s="38" t="str">
        <f t="shared" si="5"/>
        <v/>
      </c>
      <c r="U55" s="38" t="str">
        <f t="shared" si="5"/>
        <v/>
      </c>
      <c r="V55" s="38" t="str">
        <f t="shared" si="5"/>
        <v/>
      </c>
      <c r="W55" s="38" t="str">
        <f t="shared" si="5"/>
        <v/>
      </c>
      <c r="X55" s="38" t="str">
        <f t="shared" si="5"/>
        <v/>
      </c>
      <c r="Y55" s="38" t="str">
        <f t="shared" si="5"/>
        <v/>
      </c>
      <c r="Z55" s="38" t="str">
        <f t="shared" si="5"/>
        <v/>
      </c>
      <c r="AA55" s="38" t="str">
        <f t="shared" si="5"/>
        <v/>
      </c>
      <c r="AB55" s="38" t="str">
        <f t="shared" si="5"/>
        <v/>
      </c>
      <c r="AC55" s="38" t="str">
        <f t="shared" si="5"/>
        <v/>
      </c>
      <c r="AD55" s="38" t="str">
        <f t="shared" si="5"/>
        <v/>
      </c>
      <c r="AE55" s="38" t="str">
        <f t="shared" si="5"/>
        <v/>
      </c>
      <c r="AF55" s="38" t="str">
        <f t="shared" si="5"/>
        <v/>
      </c>
      <c r="AG55" s="38" t="str">
        <f t="shared" si="5"/>
        <v/>
      </c>
    </row>
    <row r="56" spans="2:33" s="20" customFormat="1" ht="12.95" customHeight="1" x14ac:dyDescent="0.2">
      <c r="B56" s="56" t="s">
        <v>13</v>
      </c>
      <c r="C56" s="57"/>
      <c r="D56" s="30" t="str">
        <f>IF(SUM(D13:D52),MAX(D13:D52),"")</f>
        <v/>
      </c>
      <c r="E56" s="31" t="str">
        <f>IF(D56&lt;&gt;"",HLOOKUP(D56,GradeTable,2),"")</f>
        <v/>
      </c>
      <c r="F56" s="39" t="str">
        <f>IF(SUM(F13:F52),MAX(F13:F52),"")</f>
        <v/>
      </c>
      <c r="G56" s="40" t="str">
        <f>IF(SUM(G13:G52),MAX(G13:G52),"")</f>
        <v/>
      </c>
      <c r="H56" s="40" t="str">
        <f t="shared" ref="H56:AG56" si="6">IF(SUM(H13:H52),MAX(H13:H52),"")</f>
        <v/>
      </c>
      <c r="I56" s="40" t="str">
        <f t="shared" si="6"/>
        <v/>
      </c>
      <c r="J56" s="40" t="str">
        <f t="shared" si="6"/>
        <v/>
      </c>
      <c r="K56" s="40" t="str">
        <f t="shared" si="6"/>
        <v/>
      </c>
      <c r="L56" s="40" t="str">
        <f t="shared" si="6"/>
        <v/>
      </c>
      <c r="M56" s="40" t="str">
        <f t="shared" si="6"/>
        <v/>
      </c>
      <c r="N56" s="40" t="str">
        <f t="shared" si="6"/>
        <v/>
      </c>
      <c r="O56" s="40" t="str">
        <f t="shared" si="6"/>
        <v/>
      </c>
      <c r="P56" s="40" t="str">
        <f t="shared" si="6"/>
        <v/>
      </c>
      <c r="Q56" s="40" t="str">
        <f t="shared" si="6"/>
        <v/>
      </c>
      <c r="R56" s="40" t="str">
        <f t="shared" si="6"/>
        <v/>
      </c>
      <c r="S56" s="40" t="str">
        <f t="shared" si="6"/>
        <v/>
      </c>
      <c r="T56" s="40" t="str">
        <f t="shared" si="6"/>
        <v/>
      </c>
      <c r="U56" s="40" t="str">
        <f t="shared" si="6"/>
        <v/>
      </c>
      <c r="V56" s="40" t="str">
        <f t="shared" si="6"/>
        <v/>
      </c>
      <c r="W56" s="40" t="str">
        <f t="shared" si="6"/>
        <v/>
      </c>
      <c r="X56" s="40" t="str">
        <f t="shared" si="6"/>
        <v/>
      </c>
      <c r="Y56" s="40" t="str">
        <f t="shared" si="6"/>
        <v/>
      </c>
      <c r="Z56" s="40" t="str">
        <f t="shared" si="6"/>
        <v/>
      </c>
      <c r="AA56" s="40" t="str">
        <f t="shared" si="6"/>
        <v/>
      </c>
      <c r="AB56" s="40" t="str">
        <f t="shared" si="6"/>
        <v/>
      </c>
      <c r="AC56" s="40" t="str">
        <f t="shared" si="6"/>
        <v/>
      </c>
      <c r="AD56" s="40" t="str">
        <f t="shared" si="6"/>
        <v/>
      </c>
      <c r="AE56" s="40" t="str">
        <f t="shared" si="6"/>
        <v/>
      </c>
      <c r="AF56" s="40" t="str">
        <f t="shared" si="6"/>
        <v/>
      </c>
      <c r="AG56" s="40" t="str">
        <f t="shared" si="6"/>
        <v/>
      </c>
    </row>
    <row r="57" spans="2:33" s="20" customFormat="1" ht="12.95" customHeight="1" x14ac:dyDescent="0.2">
      <c r="B57" s="46" t="s">
        <v>14</v>
      </c>
      <c r="C57" s="47"/>
      <c r="D57" s="35" t="str">
        <f>IF(SUM(D13:D52),MIN(D13:D52),"")</f>
        <v/>
      </c>
      <c r="E57" s="36" t="str">
        <f>IF(D57&lt;&gt;"",HLOOKUP(D57,GradeTable,2),"")</f>
        <v/>
      </c>
      <c r="F57" s="37" t="str">
        <f>IF(SUM(F13:F52),MIN(F13:F52),"")</f>
        <v/>
      </c>
      <c r="G57" s="38" t="str">
        <f>IF(SUM(G13:G52),MIN(G13:G52),"")</f>
        <v/>
      </c>
      <c r="H57" s="38" t="str">
        <f t="shared" ref="H57:AG57" si="7">IF(SUM(H13:H52),MIN(H13:H52),"")</f>
        <v/>
      </c>
      <c r="I57" s="38" t="str">
        <f t="shared" si="7"/>
        <v/>
      </c>
      <c r="J57" s="38" t="str">
        <f t="shared" si="7"/>
        <v/>
      </c>
      <c r="K57" s="38" t="str">
        <f t="shared" si="7"/>
        <v/>
      </c>
      <c r="L57" s="38" t="str">
        <f t="shared" si="7"/>
        <v/>
      </c>
      <c r="M57" s="38" t="str">
        <f t="shared" si="7"/>
        <v/>
      </c>
      <c r="N57" s="38" t="str">
        <f t="shared" si="7"/>
        <v/>
      </c>
      <c r="O57" s="38" t="str">
        <f t="shared" si="7"/>
        <v/>
      </c>
      <c r="P57" s="38" t="str">
        <f t="shared" si="7"/>
        <v/>
      </c>
      <c r="Q57" s="38" t="str">
        <f t="shared" si="7"/>
        <v/>
      </c>
      <c r="R57" s="38" t="str">
        <f t="shared" si="7"/>
        <v/>
      </c>
      <c r="S57" s="38" t="str">
        <f t="shared" si="7"/>
        <v/>
      </c>
      <c r="T57" s="38" t="str">
        <f t="shared" si="7"/>
        <v/>
      </c>
      <c r="U57" s="38" t="str">
        <f t="shared" si="7"/>
        <v/>
      </c>
      <c r="V57" s="38" t="str">
        <f t="shared" si="7"/>
        <v/>
      </c>
      <c r="W57" s="38" t="str">
        <f t="shared" si="7"/>
        <v/>
      </c>
      <c r="X57" s="38" t="str">
        <f t="shared" si="7"/>
        <v/>
      </c>
      <c r="Y57" s="38" t="str">
        <f t="shared" si="7"/>
        <v/>
      </c>
      <c r="Z57" s="38" t="str">
        <f t="shared" si="7"/>
        <v/>
      </c>
      <c r="AA57" s="38" t="str">
        <f t="shared" si="7"/>
        <v/>
      </c>
      <c r="AB57" s="38" t="str">
        <f t="shared" si="7"/>
        <v/>
      </c>
      <c r="AC57" s="38" t="str">
        <f t="shared" si="7"/>
        <v/>
      </c>
      <c r="AD57" s="38" t="str">
        <f t="shared" si="7"/>
        <v/>
      </c>
      <c r="AE57" s="38" t="str">
        <f t="shared" si="7"/>
        <v/>
      </c>
      <c r="AF57" s="38" t="str">
        <f t="shared" si="7"/>
        <v/>
      </c>
      <c r="AG57" s="38" t="str">
        <f t="shared" si="7"/>
        <v/>
      </c>
    </row>
  </sheetData>
  <mergeCells count="7">
    <mergeCell ref="B57:C57"/>
    <mergeCell ref="D9:G9"/>
    <mergeCell ref="D10:G10"/>
    <mergeCell ref="B5:C7"/>
    <mergeCell ref="B54:C54"/>
    <mergeCell ref="B55:C55"/>
    <mergeCell ref="B56:C56"/>
  </mergeCells>
  <phoneticPr fontId="0" type="noConversion"/>
  <pageMargins left="0.5" right="0.5" top="0.5" bottom="1" header="0.5" footer="0.5"/>
  <pageSetup orientation="landscape" r:id="rId1"/>
  <headerFooter alignWithMargins="0">
    <oddFooter>Page &amp;P of &amp;N</oddFooter>
  </headerFooter>
  <ignoredErrors>
    <ignoredError sqref="D14:F52 D55:D57 F55:AG57" unlockedFormula="1"/>
    <ignoredError sqref="E55:E57" formula="1"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CFA5F52AA0A00C4CBEF2A37681B2318F04009FDCD24A096B5E4C8184D4910FEB1A76" ma:contentTypeVersion="56" ma:contentTypeDescription="Create a new document." ma:contentTypeScope="" ma:versionID="e2b161dd106aa6ff43a2053ab7ed0d23">
  <xsd:schema xmlns:xsd="http://www.w3.org/2001/XMLSchema" xmlns:xs="http://www.w3.org/2001/XMLSchema" xmlns:p="http://schemas.microsoft.com/office/2006/metadata/properties" xmlns:ns2="29baff33-f40f-4664-8054-1bde3cabf4f6" targetNamespace="http://schemas.microsoft.com/office/2006/metadata/properties" ma:root="true" ma:fieldsID="df3fe752eed498a1554dc026fa12eabd" ns2:_="">
    <xsd:import namespace="29baff33-f40f-4664-8054-1bde3cabf4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aff33-f40f-4664-8054-1bde3cabf4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5ae66bf-e87d-41c1-aaaa-5f977966190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DDBB892-E9C2-41BE-A746-120199994C31}" ma:internalName="CSXSubmissionMarket" ma:readOnly="false" ma:showField="MarketName" ma:web="29baff33-f40f-4664-8054-1bde3cabf4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2649cd3-0638-4550-a153-a68664946fb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2513E2E7-E2AF-440C-8567-37153D3865E2}" ma:internalName="InProjectListLookup" ma:readOnly="true" ma:showField="InProjectLis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961a284f-ead0-40ef-8222-26875887a96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2513E2E7-E2AF-440C-8567-37153D3865E2}" ma:internalName="LastCompleteVersionLookup" ma:readOnly="true" ma:showField="LastComplete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2513E2E7-E2AF-440C-8567-37153D3865E2}" ma:internalName="LastPreviewErrorLookup" ma:readOnly="true" ma:showField="LastPreview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2513E2E7-E2AF-440C-8567-37153D3865E2}" ma:internalName="LastPreviewResultLookup" ma:readOnly="true" ma:showField="LastPreview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2513E2E7-E2AF-440C-8567-37153D3865E2}" ma:internalName="LastPreviewAttemptDateLookup" ma:readOnly="true" ma:showField="LastPreview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2513E2E7-E2AF-440C-8567-37153D3865E2}" ma:internalName="LastPreviewedByLookup" ma:readOnly="true" ma:showField="LastPreview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2513E2E7-E2AF-440C-8567-37153D3865E2}" ma:internalName="LastPreviewTimeLookup" ma:readOnly="true" ma:showField="LastPreview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2513E2E7-E2AF-440C-8567-37153D3865E2}" ma:internalName="LastPreviewVersionLookup" ma:readOnly="true" ma:showField="LastPreview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2513E2E7-E2AF-440C-8567-37153D3865E2}" ma:internalName="LastPublishErrorLookup" ma:readOnly="true" ma:showField="LastPublish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2513E2E7-E2AF-440C-8567-37153D3865E2}" ma:internalName="LastPublishResultLookup" ma:readOnly="true" ma:showField="LastPublish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2513E2E7-E2AF-440C-8567-37153D3865E2}" ma:internalName="LastPublishAttemptDateLookup" ma:readOnly="true" ma:showField="LastPublish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2513E2E7-E2AF-440C-8567-37153D3865E2}" ma:internalName="LastPublishedByLookup" ma:readOnly="true" ma:showField="LastPublish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2513E2E7-E2AF-440C-8567-37153D3865E2}" ma:internalName="LastPublishTimeLookup" ma:readOnly="true" ma:showField="LastPublish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2513E2E7-E2AF-440C-8567-37153D3865E2}" ma:internalName="LastPublishVersionLookup" ma:readOnly="true" ma:showField="LastPublish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2723BFE-42E4-4BFD-ABEC-91FC880F9EED}" ma:internalName="LocLastLocAttemptVersionLookup" ma:readOnly="false" ma:showField="LastLocAttemptVersion" ma:web="29baff33-f40f-4664-8054-1bde3cabf4f6">
      <xsd:simpleType>
        <xsd:restriction base="dms:Lookup"/>
      </xsd:simpleType>
    </xsd:element>
    <xsd:element name="LocLastLocAttemptVersionTypeLookup" ma:index="71" nillable="true" ma:displayName="Loc Last Loc Attempt Version Type" ma:default="" ma:list="{72723BFE-42E4-4BFD-ABEC-91FC880F9EED}" ma:internalName="LocLastLocAttemptVersionTypeLookup" ma:readOnly="true" ma:showField="LastLocAttemptVersionType" ma:web="29baff33-f40f-4664-8054-1bde3cabf4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2723BFE-42E4-4BFD-ABEC-91FC880F9EED}" ma:internalName="LocNewPublishedVersionLookup" ma:readOnly="true" ma:showField="NewPublishedVersion" ma:web="29baff33-f40f-4664-8054-1bde3cabf4f6">
      <xsd:simpleType>
        <xsd:restriction base="dms:Lookup"/>
      </xsd:simpleType>
    </xsd:element>
    <xsd:element name="LocOverallHandbackStatusLookup" ma:index="75" nillable="true" ma:displayName="Loc Overall Handback Status" ma:default="" ma:list="{72723BFE-42E4-4BFD-ABEC-91FC880F9EED}" ma:internalName="LocOverallHandbackStatusLookup" ma:readOnly="true" ma:showField="OverallHandbackStatus" ma:web="29baff33-f40f-4664-8054-1bde3cabf4f6">
      <xsd:simpleType>
        <xsd:restriction base="dms:Lookup"/>
      </xsd:simpleType>
    </xsd:element>
    <xsd:element name="LocOverallLocStatusLookup" ma:index="76" nillable="true" ma:displayName="Loc Overall Localize Status" ma:default="" ma:list="{72723BFE-42E4-4BFD-ABEC-91FC880F9EED}" ma:internalName="LocOverallLocStatusLookup" ma:readOnly="true" ma:showField="OverallLocStatus" ma:web="29baff33-f40f-4664-8054-1bde3cabf4f6">
      <xsd:simpleType>
        <xsd:restriction base="dms:Lookup"/>
      </xsd:simpleType>
    </xsd:element>
    <xsd:element name="LocOverallPreviewStatusLookup" ma:index="77" nillable="true" ma:displayName="Loc Overall Preview Status" ma:default="" ma:list="{72723BFE-42E4-4BFD-ABEC-91FC880F9EED}" ma:internalName="LocOverallPreviewStatusLookup" ma:readOnly="true" ma:showField="OverallPreviewStatus" ma:web="29baff33-f40f-4664-8054-1bde3cabf4f6">
      <xsd:simpleType>
        <xsd:restriction base="dms:Lookup"/>
      </xsd:simpleType>
    </xsd:element>
    <xsd:element name="LocOverallPublishStatusLookup" ma:index="78" nillable="true" ma:displayName="Loc Overall Publish Status" ma:default="" ma:list="{72723BFE-42E4-4BFD-ABEC-91FC880F9EED}" ma:internalName="LocOverallPublishStatusLookup" ma:readOnly="true" ma:showField="OverallPublishStatus" ma:web="29baff33-f40f-4664-8054-1bde3cabf4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2723BFE-42E4-4BFD-ABEC-91FC880F9EED}" ma:internalName="LocProcessedForHandoffsLookup" ma:readOnly="true" ma:showField="ProcessedForHandoffs" ma:web="29baff33-f40f-4664-8054-1bde3cabf4f6">
      <xsd:simpleType>
        <xsd:restriction base="dms:Lookup"/>
      </xsd:simpleType>
    </xsd:element>
    <xsd:element name="LocProcessedForMarketsLookup" ma:index="81" nillable="true" ma:displayName="Loc Processed For Markets" ma:default="" ma:list="{72723BFE-42E4-4BFD-ABEC-91FC880F9EED}" ma:internalName="LocProcessedForMarketsLookup" ma:readOnly="true" ma:showField="ProcessedForMarkets" ma:web="29baff33-f40f-4664-8054-1bde3cabf4f6">
      <xsd:simpleType>
        <xsd:restriction base="dms:Lookup"/>
      </xsd:simpleType>
    </xsd:element>
    <xsd:element name="LocPublishedDependentAssetsLookup" ma:index="82" nillable="true" ma:displayName="Loc Published Dependent Assets" ma:default="" ma:list="{72723BFE-42E4-4BFD-ABEC-91FC880F9EED}" ma:internalName="LocPublishedDependentAssetsLookup" ma:readOnly="true" ma:showField="PublishedDependentAssets" ma:web="29baff33-f40f-4664-8054-1bde3cabf4f6">
      <xsd:simpleType>
        <xsd:restriction base="dms:Lookup"/>
      </xsd:simpleType>
    </xsd:element>
    <xsd:element name="LocPublishedLinkedAssetsLookup" ma:index="83" nillable="true" ma:displayName="Loc Published Linked Assets" ma:default="" ma:list="{72723BFE-42E4-4BFD-ABEC-91FC880F9EED}" ma:internalName="LocPublishedLinkedAssetsLookup" ma:readOnly="true" ma:showField="PublishedLinkedAssets" ma:web="29baff33-f40f-4664-8054-1bde3cabf4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b159bc7-6392-40eb-91ad-5e9404d6987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DDBB892-E9C2-41BE-A746-120199994C31}" ma:internalName="Markets" ma:readOnly="false" ma:showField="MarketNa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2513E2E7-E2AF-440C-8567-37153D3865E2}" ma:internalName="NumOfRatingsLookup" ma:readOnly="true" ma:showField="NumOfRating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2513E2E7-E2AF-440C-8567-37153D3865E2}" ma:internalName="PublishStatusLookup" ma:readOnly="false" ma:showField="PublishStatu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9e57b0ce-4b8f-49f5-b588-fc22682c04a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d66d6a4-c4b4-42e6-80e6-7373254461f0}" ma:internalName="TaxCatchAll" ma:showField="CatchAllData"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d66d6a4-c4b4-42e6-80e6-7373254461f0}" ma:internalName="TaxCatchAllLabel" ma:readOnly="true" ma:showField="CatchAllDataLabel"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29baff33-f40f-4664-8054-1bde3cabf4f6">false</MarketSpecific>
    <ApprovalStatus xmlns="29baff33-f40f-4664-8054-1bde3cabf4f6">InProgress</ApprovalStatus>
    <LocComments xmlns="29baff33-f40f-4664-8054-1bde3cabf4f6" xsi:nil="true"/>
    <DirectSourceMarket xmlns="29baff33-f40f-4664-8054-1bde3cabf4f6">english</DirectSourceMarket>
    <ThumbnailAssetId xmlns="29baff33-f40f-4664-8054-1bde3cabf4f6" xsi:nil="true"/>
    <PrimaryImageGen xmlns="29baff33-f40f-4664-8054-1bde3cabf4f6">true</PrimaryImageGen>
    <LegacyData xmlns="29baff33-f40f-4664-8054-1bde3cabf4f6" xsi:nil="true"/>
    <TPFriendlyName xmlns="29baff33-f40f-4664-8054-1bde3cabf4f6" xsi:nil="true"/>
    <NumericId xmlns="29baff33-f40f-4664-8054-1bde3cabf4f6" xsi:nil="true"/>
    <LocRecommendedHandoff xmlns="29baff33-f40f-4664-8054-1bde3cabf4f6" xsi:nil="true"/>
    <BlockPublish xmlns="29baff33-f40f-4664-8054-1bde3cabf4f6">false</BlockPublish>
    <BusinessGroup xmlns="29baff33-f40f-4664-8054-1bde3cabf4f6" xsi:nil="true"/>
    <OpenTemplate xmlns="29baff33-f40f-4664-8054-1bde3cabf4f6">true</OpenTemplate>
    <SourceTitle xmlns="29baff33-f40f-4664-8054-1bde3cabf4f6">Grade book (based on points)</SourceTitle>
    <APEditor xmlns="29baff33-f40f-4664-8054-1bde3cabf4f6">
      <UserInfo>
        <DisplayName/>
        <AccountId xsi:nil="true"/>
        <AccountType/>
      </UserInfo>
    </APEditor>
    <UALocComments xmlns="29baff33-f40f-4664-8054-1bde3cabf4f6">2007 Template UpLeveling Do Not HandOff</UALocComments>
    <IntlLangReviewDate xmlns="29baff33-f40f-4664-8054-1bde3cabf4f6" xsi:nil="true"/>
    <PublishStatusLookup xmlns="29baff33-f40f-4664-8054-1bde3cabf4f6">
      <Value>375189</Value>
      <Value>375191</Value>
    </PublishStatusLookup>
    <ParentAssetId xmlns="29baff33-f40f-4664-8054-1bde3cabf4f6" xsi:nil="true"/>
    <FeatureTagsTaxHTField0 xmlns="29baff33-f40f-4664-8054-1bde3cabf4f6">
      <Terms xmlns="http://schemas.microsoft.com/office/infopath/2007/PartnerControls"/>
    </FeatureTagsTaxHTField0>
    <MachineTranslated xmlns="29baff33-f40f-4664-8054-1bde3cabf4f6">false</MachineTranslated>
    <Providers xmlns="29baff33-f40f-4664-8054-1bde3cabf4f6" xsi:nil="true"/>
    <OriginalSourceMarket xmlns="29baff33-f40f-4664-8054-1bde3cabf4f6">english</OriginalSourceMarket>
    <APDescription xmlns="29baff33-f40f-4664-8054-1bde3cabf4f6" xsi:nil="true"/>
    <ContentItem xmlns="29baff33-f40f-4664-8054-1bde3cabf4f6" xsi:nil="true"/>
    <ClipArtFilename xmlns="29baff33-f40f-4664-8054-1bde3cabf4f6" xsi:nil="true"/>
    <TPInstallLocation xmlns="29baff33-f40f-4664-8054-1bde3cabf4f6" xsi:nil="true"/>
    <TimesCloned xmlns="29baff33-f40f-4664-8054-1bde3cabf4f6" xsi:nil="true"/>
    <PublishTargets xmlns="29baff33-f40f-4664-8054-1bde3cabf4f6">OfficeOnline,OfficeOnlineVNext</PublishTargets>
    <AcquiredFrom xmlns="29baff33-f40f-4664-8054-1bde3cabf4f6">Internal MS</AcquiredFrom>
    <AssetStart xmlns="29baff33-f40f-4664-8054-1bde3cabf4f6">2012-01-16T21:29:00+00:00</AssetStart>
    <FriendlyTitle xmlns="29baff33-f40f-4664-8054-1bde3cabf4f6" xsi:nil="true"/>
    <Provider xmlns="29baff33-f40f-4664-8054-1bde3cabf4f6" xsi:nil="true"/>
    <LastHandOff xmlns="29baff33-f40f-4664-8054-1bde3cabf4f6" xsi:nil="true"/>
    <Manager xmlns="29baff33-f40f-4664-8054-1bde3cabf4f6" xsi:nil="true"/>
    <UALocRecommendation xmlns="29baff33-f40f-4664-8054-1bde3cabf4f6">Localize</UALocRecommendation>
    <ArtSampleDocs xmlns="29baff33-f40f-4664-8054-1bde3cabf4f6" xsi:nil="true"/>
    <UACurrentWords xmlns="29baff33-f40f-4664-8054-1bde3cabf4f6" xsi:nil="true"/>
    <TPClientViewer xmlns="29baff33-f40f-4664-8054-1bde3cabf4f6" xsi:nil="true"/>
    <TemplateStatus xmlns="29baff33-f40f-4664-8054-1bde3cabf4f6">Complete</TemplateStatus>
    <ShowIn xmlns="29baff33-f40f-4664-8054-1bde3cabf4f6">Show everywhere</ShowIn>
    <CSXHash xmlns="29baff33-f40f-4664-8054-1bde3cabf4f6" xsi:nil="true"/>
    <Downloads xmlns="29baff33-f40f-4664-8054-1bde3cabf4f6">0</Downloads>
    <VoteCount xmlns="29baff33-f40f-4664-8054-1bde3cabf4f6" xsi:nil="true"/>
    <OOCacheId xmlns="29baff33-f40f-4664-8054-1bde3cabf4f6" xsi:nil="true"/>
    <IsDeleted xmlns="29baff33-f40f-4664-8054-1bde3cabf4f6">false</IsDeleted>
    <InternalTagsTaxHTField0 xmlns="29baff33-f40f-4664-8054-1bde3cabf4f6">
      <Terms xmlns="http://schemas.microsoft.com/office/infopath/2007/PartnerControls"/>
    </InternalTagsTaxHTField0>
    <UANotes xmlns="29baff33-f40f-4664-8054-1bde3cabf4f6">2003 to 2007 conversion</UANotes>
    <AssetExpire xmlns="29baff33-f40f-4664-8054-1bde3cabf4f6">2035-01-01T08:00:00+00:00</AssetExpire>
    <CSXSubmissionMarket xmlns="29baff33-f40f-4664-8054-1bde3cabf4f6" xsi:nil="true"/>
    <DSATActionTaken xmlns="29baff33-f40f-4664-8054-1bde3cabf4f6" xsi:nil="true"/>
    <SubmitterId xmlns="29baff33-f40f-4664-8054-1bde3cabf4f6" xsi:nil="true"/>
    <EditorialTags xmlns="29baff33-f40f-4664-8054-1bde3cabf4f6" xsi:nil="true"/>
    <TPExecutable xmlns="29baff33-f40f-4664-8054-1bde3cabf4f6" xsi:nil="true"/>
    <CSXSubmissionDate xmlns="29baff33-f40f-4664-8054-1bde3cabf4f6" xsi:nil="true"/>
    <CSXUpdate xmlns="29baff33-f40f-4664-8054-1bde3cabf4f6">false</CSXUpdate>
    <AssetType xmlns="29baff33-f40f-4664-8054-1bde3cabf4f6">TP</AssetType>
    <ApprovalLog xmlns="29baff33-f40f-4664-8054-1bde3cabf4f6" xsi:nil="true"/>
    <BugNumber xmlns="29baff33-f40f-4664-8054-1bde3cabf4f6" xsi:nil="true"/>
    <OriginAsset xmlns="29baff33-f40f-4664-8054-1bde3cabf4f6" xsi:nil="true"/>
    <TPComponent xmlns="29baff33-f40f-4664-8054-1bde3cabf4f6" xsi:nil="true"/>
    <Milestone xmlns="29baff33-f40f-4664-8054-1bde3cabf4f6" xsi:nil="true"/>
    <RecommendationsModifier xmlns="29baff33-f40f-4664-8054-1bde3cabf4f6" xsi:nil="true"/>
    <AssetId xmlns="29baff33-f40f-4664-8054-1bde3cabf4f6">TP102816558</AssetId>
    <PolicheckWords xmlns="29baff33-f40f-4664-8054-1bde3cabf4f6" xsi:nil="true"/>
    <TPLaunchHelpLink xmlns="29baff33-f40f-4664-8054-1bde3cabf4f6" xsi:nil="true"/>
    <IntlLocPriority xmlns="29baff33-f40f-4664-8054-1bde3cabf4f6" xsi:nil="true"/>
    <TPApplication xmlns="29baff33-f40f-4664-8054-1bde3cabf4f6" xsi:nil="true"/>
    <IntlLangReviewer xmlns="29baff33-f40f-4664-8054-1bde3cabf4f6" xsi:nil="true"/>
    <HandoffToMSDN xmlns="29baff33-f40f-4664-8054-1bde3cabf4f6" xsi:nil="true"/>
    <PlannedPubDate xmlns="29baff33-f40f-4664-8054-1bde3cabf4f6" xsi:nil="true"/>
    <CrawlForDependencies xmlns="29baff33-f40f-4664-8054-1bde3cabf4f6">false</CrawlForDependencies>
    <LocLastLocAttemptVersionLookup xmlns="29baff33-f40f-4664-8054-1bde3cabf4f6">788287</LocLastLocAttemptVersionLookup>
    <TrustLevel xmlns="29baff33-f40f-4664-8054-1bde3cabf4f6">1 Microsoft Managed Content</TrustLevel>
    <CampaignTagsTaxHTField0 xmlns="29baff33-f40f-4664-8054-1bde3cabf4f6">
      <Terms xmlns="http://schemas.microsoft.com/office/infopath/2007/PartnerControls"/>
    </CampaignTagsTaxHTField0>
    <TPNamespace xmlns="29baff33-f40f-4664-8054-1bde3cabf4f6" xsi:nil="true"/>
    <TaxCatchAll xmlns="29baff33-f40f-4664-8054-1bde3cabf4f6"/>
    <IsSearchable xmlns="29baff33-f40f-4664-8054-1bde3cabf4f6">true</IsSearchable>
    <TemplateTemplateType xmlns="29baff33-f40f-4664-8054-1bde3cabf4f6">Excel 2007 Default</TemplateTemplateType>
    <Markets xmlns="29baff33-f40f-4664-8054-1bde3cabf4f6"/>
    <IntlLangReview xmlns="29baff33-f40f-4664-8054-1bde3cabf4f6">false</IntlLangReview>
    <UAProjectedTotalWords xmlns="29baff33-f40f-4664-8054-1bde3cabf4f6" xsi:nil="true"/>
    <OutputCachingOn xmlns="29baff33-f40f-4664-8054-1bde3cabf4f6">false</OutputCachingOn>
    <LocMarketGroupTiers2 xmlns="29baff33-f40f-4664-8054-1bde3cabf4f6">,t:Tier 1,t:Tier 2,t:Tier 3,</LocMarketGroupTiers2>
    <APAuthor xmlns="29baff33-f40f-4664-8054-1bde3cabf4f6">
      <UserInfo>
        <DisplayName/>
        <AccountId>2721</AccountId>
        <AccountType/>
      </UserInfo>
    </APAuthor>
    <TPCommandLine xmlns="29baff33-f40f-4664-8054-1bde3cabf4f6" xsi:nil="true"/>
    <LocManualTestRequired xmlns="29baff33-f40f-4664-8054-1bde3cabf4f6">false</LocManualTestRequired>
    <TPAppVersion xmlns="29baff33-f40f-4664-8054-1bde3cabf4f6" xsi:nil="true"/>
    <EditorialStatus xmlns="29baff33-f40f-4664-8054-1bde3cabf4f6" xsi:nil="true"/>
    <LastModifiedDateTime xmlns="29baff33-f40f-4664-8054-1bde3cabf4f6" xsi:nil="true"/>
    <TPLaunchHelpLinkType xmlns="29baff33-f40f-4664-8054-1bde3cabf4f6">Template</TPLaunchHelpLinkType>
    <OriginalRelease xmlns="29baff33-f40f-4664-8054-1bde3cabf4f6">14</OriginalRelease>
    <ScenarioTagsTaxHTField0 xmlns="29baff33-f40f-4664-8054-1bde3cabf4f6">
      <Terms xmlns="http://schemas.microsoft.com/office/infopath/2007/PartnerControls"/>
    </ScenarioTagsTaxHTField0>
    <LocalizationTagsTaxHTField0 xmlns="29baff33-f40f-4664-8054-1bde3cabf4f6">
      <Terms xmlns="http://schemas.microsoft.com/office/infopath/2007/PartnerControls"/>
    </LocalizationTagsTaxHTField0>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C14DF7D-9328-4C72-9A32-59E64A9DD556}"/>
</file>

<file path=customXml/itemProps2.xml><?xml version="1.0" encoding="utf-8"?>
<ds:datastoreItem xmlns:ds="http://schemas.openxmlformats.org/officeDocument/2006/customXml" ds:itemID="{222743B7-6824-4F49-8BC9-6752E1CEB3F0}"/>
</file>

<file path=customXml/itemProps3.xml><?xml version="1.0" encoding="utf-8"?>
<ds:datastoreItem xmlns:ds="http://schemas.openxmlformats.org/officeDocument/2006/customXml" ds:itemID="{06EF8DB4-D3AC-4965-8717-CF90E8E411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Dziennik ocen</vt:lpstr>
      <vt:lpstr>GradeTable</vt:lpstr>
      <vt:lpstr>'Dziennik ocen'!Print_Area</vt:lpstr>
      <vt:lpstr>'Dziennik ocen'!Print_Titles</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2004-01-07T18:00:44Z</cp:lastPrinted>
  <dcterms:created xsi:type="dcterms:W3CDTF">2000-08-31T02:37:50Z</dcterms:created>
  <dcterms:modified xsi:type="dcterms:W3CDTF">2012-07-17T12:02:00Z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TC010183971045</vt:lpwstr>
  </property>
  <property fmtid="{D5CDD505-2E9C-101B-9397-08002B2CF9AE}" pid="3" name="InternalTags">
    <vt:lpwstr/>
  </property>
  <property fmtid="{D5CDD505-2E9C-101B-9397-08002B2CF9AE}" pid="4" name="ContentTypeId">
    <vt:lpwstr>0x010100CFA5F52AA0A00C4CBEF2A37681B2318F04009FDCD24A096B5E4C8184D4910FEB1A76</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6377300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