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5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pl-PL\"/>
    </mc:Choice>
  </mc:AlternateContent>
  <xr:revisionPtr revIDLastSave="0" documentId="13_ncr:1_{392556DB-A620-47CC-ABAF-70BB084D6AD0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Spis wyposażenia domu" sheetId="1" r:id="rId1"/>
    <sheet name="Wyszukiwanie pomieszczeń" sheetId="2" r:id="rId2"/>
  </sheets>
  <definedNames>
    <definedName name="_xlnm._FilterDatabase" localSheetId="0" hidden="1">'Spis wyposażenia domu'!$B$1:$L$9</definedName>
    <definedName name="Fragmentator_pomieszczenie_obszar">#N/A</definedName>
    <definedName name="Lista_pomieszczeń">Wyszukiwanie_pomieszczeń[]</definedName>
    <definedName name="Region_tytułu_wiersza1..E2">'Spis wyposażenia domu'!$B$2</definedName>
    <definedName name="Region_tytułu_wiersza2..I2">'Spis wyposażenia domu'!$G$2</definedName>
    <definedName name="Region_tytułu_wiersza3..D8">'Spis wyposażenia domu'!$C$3</definedName>
    <definedName name="Region_tytułu_wiersza4..I8">'Spis wyposażenia domu'!$H$3</definedName>
    <definedName name="Tytuł_kolumny_1">Spis[[#Headers],[Nr pozycji]]</definedName>
    <definedName name="Tytuł_kolumny_2">Wyszukiwanie_pomieszczeń[[#Headers],[Pomieszczenie/obszar]]</definedName>
    <definedName name="_xlnm.Print_Titles" localSheetId="0">'Spis wyposażenia domu'!$10:$10</definedName>
    <definedName name="_xlnm.Print_Titles" localSheetId="1">'Wyszukiwanie pomieszczeń'!$3:$3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I16" i="1" l="1"/>
  <c r="J16" i="1"/>
  <c r="B15" i="1" l="1"/>
  <c r="B14" i="1"/>
  <c r="B13" i="1"/>
  <c r="B12" i="1"/>
  <c r="B11" i="1"/>
  <c r="G11" i="1" l="1"/>
  <c r="G12" i="1"/>
  <c r="G13" i="1"/>
  <c r="G14" i="1"/>
  <c r="G15" i="1"/>
  <c r="I2" i="1" l="1"/>
  <c r="E2" i="1" l="1"/>
</calcChain>
</file>

<file path=xl/sharedStrings.xml><?xml version="1.0" encoding="utf-8"?>
<sst xmlns="http://schemas.openxmlformats.org/spreadsheetml/2006/main" count="84" uniqueCount="73">
  <si>
    <t>Wyposażenie domu</t>
  </si>
  <si>
    <t xml:space="preserve"> ŁĄCZNA SZACOWANA WARTOŚĆ WSZYSTKICH PRZEDMIOTÓW:</t>
  </si>
  <si>
    <t>W tej komórce znajduje się ikona osoby.</t>
  </si>
  <si>
    <t>W tej komórce znajduje się koperta.</t>
  </si>
  <si>
    <t>W tej komórce znajduje się ikona telefonu.</t>
  </si>
  <si>
    <t>Fragmentator znajduje się w komórkach B9 do J9. Aby filtrować listę wyposażenia, wybierz pomieszczenie z fragmentatora w tej komórce. Naciśnij i przytrzymaj klawisz CTRL, aby zaznaczyć wiele pomieszczeń.</t>
  </si>
  <si>
    <t>Nr pozycji</t>
  </si>
  <si>
    <t>SUMY</t>
  </si>
  <si>
    <t>IMIĘ I NAZWISKO:</t>
  </si>
  <si>
    <t>ADRES:</t>
  </si>
  <si>
    <t>TELEFON:</t>
  </si>
  <si>
    <t>Pomieszczenie/obszar</t>
  </si>
  <si>
    <t>Salon</t>
  </si>
  <si>
    <t>Domowe biuro</t>
  </si>
  <si>
    <t>Jadalnia</t>
  </si>
  <si>
    <t>Pokój rodzinny</t>
  </si>
  <si>
    <t>Spis zawartości</t>
  </si>
  <si>
    <t>Wprowadź swoje imię i nazwisko tutaj.</t>
  </si>
  <si>
    <t>Wprowadź swój adres tutaj.</t>
  </si>
  <si>
    <t>Wprowadź swój numer telefonu tutaj.</t>
  </si>
  <si>
    <t>Przedmiot/opis</t>
  </si>
  <si>
    <t>Pozycja 1</t>
  </si>
  <si>
    <t>Pozycja 2</t>
  </si>
  <si>
    <t>Pozycja 3</t>
  </si>
  <si>
    <t>Pozycja 4</t>
  </si>
  <si>
    <t>Pozycja 5</t>
  </si>
  <si>
    <t>Marka/model</t>
  </si>
  <si>
    <t>Producent 1</t>
  </si>
  <si>
    <t>Producent 2</t>
  </si>
  <si>
    <t>Producent 3</t>
  </si>
  <si>
    <t>Producent 4</t>
  </si>
  <si>
    <t>Producent 5</t>
  </si>
  <si>
    <t>Numer seryjny/
identyfikator</t>
  </si>
  <si>
    <t>33XCBH3</t>
  </si>
  <si>
    <t>55-678B</t>
  </si>
  <si>
    <t>7865SS-J3</t>
  </si>
  <si>
    <t>768087</t>
  </si>
  <si>
    <t>80-JBNR</t>
  </si>
  <si>
    <t>DATA INWENTARYZACJI:</t>
  </si>
  <si>
    <t>Data
zakupu</t>
  </si>
  <si>
    <t>Firma ubezpieczeniowa:</t>
  </si>
  <si>
    <t>Telefon do firmy ubezpieczeniowej:</t>
  </si>
  <si>
    <t>Numer polisy firmy ubezpieczeniowej:</t>
  </si>
  <si>
    <t>Agent ubezpieczeniowy:</t>
  </si>
  <si>
    <t>Numer telefonu agenta ubezpieczeniowego:</t>
  </si>
  <si>
    <t>Adres agenta ubezpieczeniowego:</t>
  </si>
  <si>
    <t>Miejsce zakupu</t>
  </si>
  <si>
    <t>Internet</t>
  </si>
  <si>
    <t>Sklep komputerowy</t>
  </si>
  <si>
    <t>Sklep meblowy</t>
  </si>
  <si>
    <t>Tutaj wprowadź nazwę firmy ubezpieczeniowej.</t>
  </si>
  <si>
    <t>Tutaj wprowadź numer telefonu firmy ubezpieczeniowej.</t>
  </si>
  <si>
    <t>Tutaj wprowadź numer polisy ubezpieczeniowej.</t>
  </si>
  <si>
    <t>Tutaj wprowadź imię i nazwisko agenta ubezpieczeniowego.</t>
  </si>
  <si>
    <t>Tutaj wprowadź numer telefonu agenta ubezpieczeniowego.</t>
  </si>
  <si>
    <t>Tutaj wprowadź adres agenta ubezpieczeniowego.</t>
  </si>
  <si>
    <t>Cena
zakupu</t>
  </si>
  <si>
    <t>Szacowana
wartość bieżąca</t>
  </si>
  <si>
    <t>W tej komórce znajduje się ikona domu.</t>
  </si>
  <si>
    <t>Zdjęcie?</t>
  </si>
  <si>
    <t>Tak</t>
  </si>
  <si>
    <t>Nie</t>
  </si>
  <si>
    <t>Wyszukiwanie pomieszczeń</t>
  </si>
  <si>
    <t>Zmień lub dodaj pozycje do tej listy. Po prostu zastąp istniejący wpis lub dodaj nowy bezpośrednio pod ostatnim wierszem tabeli.</t>
  </si>
  <si>
    <t>Piwnica</t>
  </si>
  <si>
    <t>Sypialnia 1</t>
  </si>
  <si>
    <t>Sypialnia 2</t>
  </si>
  <si>
    <t>Sypialnia 3</t>
  </si>
  <si>
    <t>Sypialnia 4</t>
  </si>
  <si>
    <t>Garaż</t>
  </si>
  <si>
    <t>Kuchnia</t>
  </si>
  <si>
    <t>Sypialnia główna</t>
  </si>
  <si>
    <t>Notatki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</si>
</sst>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#,##0.00\ &quot;zł&quot;;\-#,##0.00\ &quot;zł&quot;"/>
    <numFmt numFmtId="164" formatCode="0_ ;\-0\ "/>
    <numFmt numFmtId="165" formatCode="[&lt;=9999999]###\-##\-##;\(###\)\ ###\-##\-##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8" fillId="2" borderId="2" applyAlignment="0">
      <alignment horizontal="left" vertical="center" indent="1"/>
    </xf>
    <xf numFmtId="0" fontId="8" fillId="2" borderId="2">
      <alignment horizontal="right" vertical="center"/>
    </xf>
    <xf numFmtId="0" fontId="9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1" fillId="0" borderId="0" applyFill="0" applyBorder="0">
      <alignment vertical="center" wrapText="1"/>
    </xf>
    <xf numFmtId="0" fontId="9" fillId="0" borderId="0">
      <alignment horizontal="right" vertical="center" indent="1"/>
    </xf>
    <xf numFmtId="164" fontId="6" fillId="0" borderId="0" applyFont="0" applyFill="0" applyBorder="0" applyProtection="0">
      <alignment horizontal="center" vertical="center"/>
    </xf>
    <xf numFmtId="7" fontId="4" fillId="2" borderId="0" applyFill="0" applyBorder="0">
      <alignment horizontal="right" vertical="center"/>
    </xf>
    <xf numFmtId="7" fontId="6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7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65" fontId="6" fillId="0" borderId="0" applyFont="0" applyFill="0" applyBorder="0" applyAlignment="0">
      <alignment wrapText="1"/>
    </xf>
    <xf numFmtId="14" fontId="6" fillId="0" borderId="0" applyFont="0" applyFill="0" applyBorder="0">
      <alignment horizontal="center" vertical="center" wrapText="1"/>
    </xf>
    <xf numFmtId="49" fontId="6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10" fillId="4" borderId="0" applyBorder="0">
      <alignment horizontal="center" vertical="center"/>
    </xf>
    <xf numFmtId="0" fontId="10" fillId="0" borderId="0">
      <alignment vertical="center" wrapText="1"/>
    </xf>
  </cellStyleXfs>
  <cellXfs count="34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5" fillId="0" borderId="0" xfId="0" applyFont="1" applyFill="1" applyBorder="1">
      <alignment horizontal="left" vertical="center" wrapText="1" indent="1"/>
    </xf>
    <xf numFmtId="0" fontId="7" fillId="0" borderId="0" xfId="11">
      <alignment horizontal="left" vertical="center"/>
    </xf>
    <xf numFmtId="0" fontId="9" fillId="0" borderId="0" xfId="6">
      <alignment horizontal="right" vertical="center" indent="1"/>
    </xf>
    <xf numFmtId="0" fontId="0" fillId="0" borderId="0" xfId="0" applyFill="1">
      <alignment horizontal="left" vertical="center" wrapText="1" indent="1"/>
    </xf>
    <xf numFmtId="0" fontId="3" fillId="2" borderId="0" xfId="16">
      <alignment horizontal="left" vertical="center" wrapText="1"/>
    </xf>
    <xf numFmtId="0" fontId="0" fillId="0" borderId="0" xfId="0" applyNumberFormat="1" applyFont="1" applyFill="1" applyBorder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8" fillId="2" borderId="2" xfId="1">
      <alignment horizontal="left" vertical="center" indent="1"/>
    </xf>
    <xf numFmtId="0" fontId="11" fillId="0" borderId="0" xfId="5">
      <alignment vertical="center" wrapText="1"/>
    </xf>
    <xf numFmtId="14" fontId="4" fillId="2" borderId="2" xfId="12" applyFill="1" applyBorder="1" applyAlignment="1">
      <alignment horizontal="left" vertical="center" indent="1"/>
    </xf>
    <xf numFmtId="0" fontId="10" fillId="0" borderId="0" xfId="18">
      <alignment vertical="center" wrapText="1"/>
    </xf>
    <xf numFmtId="49" fontId="0" fillId="0" borderId="0" xfId="15" applyFont="1">
      <alignment horizontal="center" vertical="center" wrapText="1"/>
    </xf>
    <xf numFmtId="14" fontId="0" fillId="0" borderId="0" xfId="14" applyFont="1">
      <alignment horizontal="center" vertical="center" wrapText="1"/>
    </xf>
    <xf numFmtId="7" fontId="0" fillId="0" borderId="0" xfId="9" applyFont="1">
      <alignment horizontal="right" vertical="center" indent="1"/>
    </xf>
    <xf numFmtId="0" fontId="10" fillId="0" borderId="0" xfId="17" applyFill="1">
      <alignment horizontal="center" vertical="center"/>
    </xf>
    <xf numFmtId="7" fontId="4" fillId="2" borderId="2" xfId="8" applyNumberFormat="1" applyBorder="1">
      <alignment horizontal="right" vertical="center"/>
    </xf>
    <xf numFmtId="164" fontId="0" fillId="0" borderId="0" xfId="7" applyNumberFormat="1" applyFont="1">
      <alignment horizontal="center" vertical="center"/>
    </xf>
    <xf numFmtId="7" fontId="0" fillId="0" borderId="0" xfId="9" applyNumberFormat="1" applyFont="1">
      <alignment horizontal="right" vertical="center" indent="1"/>
    </xf>
    <xf numFmtId="0" fontId="6" fillId="0" borderId="0" xfId="0" applyFont="1" applyFill="1" applyBorder="1">
      <alignment horizontal="left" vertical="center" wrapText="1" indent="1"/>
    </xf>
    <xf numFmtId="7" fontId="6" fillId="0" borderId="0" xfId="0" applyNumberFormat="1" applyFont="1" applyFill="1" applyBorder="1" applyAlignment="1">
      <alignment horizontal="right" vertical="center" indent="1"/>
    </xf>
    <xf numFmtId="0" fontId="3" fillId="3" borderId="2" xfId="10">
      <alignment horizontal="left" vertical="center" wrapText="1" indent="1"/>
    </xf>
    <xf numFmtId="165" fontId="3" fillId="3" borderId="2" xfId="13" applyNumberFormat="1" applyFont="1" applyFill="1" applyBorder="1" applyAlignment="1">
      <alignment horizontal="left" vertical="center" wrapText="1" indent="1"/>
    </xf>
    <xf numFmtId="165" fontId="3" fillId="3" borderId="2" xfId="13" applyFont="1" applyFill="1" applyBorder="1" applyAlignment="1">
      <alignment horizontal="left" vertical="center" wrapText="1" indent="1"/>
    </xf>
    <xf numFmtId="0" fontId="3" fillId="3" borderId="3" xfId="10" applyBorder="1">
      <alignment horizontal="left" vertical="center" wrapText="1" indent="1"/>
    </xf>
    <xf numFmtId="0" fontId="10" fillId="0" borderId="0" xfId="18">
      <alignment vertical="center" wrapText="1"/>
    </xf>
    <xf numFmtId="0" fontId="11" fillId="0" borderId="0" xfId="5">
      <alignment vertical="center" wrapText="1"/>
    </xf>
    <xf numFmtId="0" fontId="8" fillId="2" borderId="2" xfId="1">
      <alignment horizontal="left" vertical="center" indent="1"/>
    </xf>
    <xf numFmtId="0" fontId="8" fillId="2" borderId="2" xfId="2">
      <alignment horizontal="right" vertical="center"/>
    </xf>
    <xf numFmtId="0" fontId="9" fillId="3" borderId="2" xfId="3">
      <alignment horizontal="left" vertical="center" indent="1"/>
    </xf>
  </cellXfs>
  <cellStyles count="19">
    <cellStyle name="Dane wejściowe" xfId="10" builtinId="20" customBuiltin="1"/>
    <cellStyle name="Data" xfId="14" xr:uid="{00000000-0005-0000-0000-000003000000}"/>
    <cellStyle name="Data inwentaryzacji" xfId="12" xr:uid="{00000000-0005-0000-0000-00000A000000}"/>
    <cellStyle name="Dziesiętny" xfId="7" builtinId="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6" builtinId="19" customBuiltin="1"/>
    <cellStyle name="Nagłówek tabeli pozycji" xfId="17" xr:uid="{00000000-0005-0000-0000-00000B000000}"/>
    <cellStyle name="Normalny" xfId="0" builtinId="0" customBuiltin="1"/>
    <cellStyle name="Numer seryjny" xfId="15" xr:uid="{00000000-0005-0000-0000-00000F000000}"/>
    <cellStyle name="Suma" xfId="4" builtinId="25" customBuiltin="1"/>
    <cellStyle name="Tekst ukryty" xfId="18" xr:uid="{00000000-0005-0000-0000-000008000000}"/>
    <cellStyle name="Telefon" xfId="13" xr:uid="{00000000-0005-0000-0000-00000E000000}"/>
    <cellStyle name="Tytuł" xfId="5" builtinId="15" customBuiltin="1"/>
    <cellStyle name="Tytuł 2" xfId="11" xr:uid="{00000000-0005-0000-0000-000011000000}"/>
    <cellStyle name="Uwaga" xfId="16" builtinId="10" customBuiltin="1"/>
    <cellStyle name="Walutowy" xfId="8" builtinId="4" customBuiltin="1"/>
    <cellStyle name="Walutowy [0]" xfId="9" builtinId="7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0_ ;\-0\ "/>
    </dxf>
    <dxf>
      <font>
        <color theme="2" tint="-0.749961851863155"/>
      </font>
      <border>
        <bottom style="thin">
          <color theme="2" tint="-0.499984740745262"/>
        </bottom>
      </border>
    </dxf>
    <dxf>
      <font>
        <b val="0"/>
        <i val="0"/>
        <sz val="11"/>
        <color theme="1"/>
      </font>
      <border>
        <left/>
        <right/>
        <top/>
        <bottom/>
      </border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3" defaultTableStyle="TableStyleMedium2" defaultPivotStyle="PivotStyleLight16">
    <tableStyle name="Wyposażenie domu" pivot="0" count="7" xr9:uid="{00000000-0011-0000-FFFF-FFFF00000000}">
      <tableStyleElement type="wholeTable" dxfId="23"/>
      <tableStyleElement type="headerRow" dxfId="22"/>
      <tableStyleElement type="totalRow" dxfId="21"/>
      <tableStyleElement type="lastColumn" dxfId="20"/>
      <tableStyleElement type="firstRowStripe" dxfId="19"/>
      <tableStyleElement type="firstColumnStripe" dxfId="18"/>
      <tableStyleElement type="firstTotalCell" dxfId="17"/>
    </tableStyle>
    <tableStyle name="Fragmentator wyposażenia domu" pivot="0" table="0" count="2" xr9:uid="{00000000-0011-0000-FFFF-FFFF01000000}">
      <tableStyleElement type="wholeTable" dxfId="16"/>
      <tableStyleElement type="headerRow" dxfId="15"/>
    </tableStyle>
    <tableStyle name="Fragmentator wyposażenia domu " pivot="0" table="0" count="10" xr9:uid="{A44F6C23-32B1-4039-B702-9D1C63BC396C}">
      <tableStyleElement type="wholeTable" dxfId="14"/>
      <tableStyleElement type="headerRow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9999"/>
      <color rgb="FF828282"/>
      <color rgb="FFE0E0E0"/>
    </mru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5"/>
            </patternFill>
          </fill>
          <border>
            <left/>
            <right/>
            <top/>
            <bottom/>
          </border>
        </dxf>
        <dxf>
          <font>
            <color theme="1"/>
          </font>
          <fill>
            <patternFill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theme="1"/>
          </font>
          <fill>
            <patternFill>
              <bgColor theme="5" tint="0.39994506668294322"/>
            </patternFill>
          </fill>
          <border>
            <left/>
            <right/>
            <top/>
            <bottom/>
          </border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theme="1"/>
          </font>
          <fill>
            <patternFill patternType="none"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</border>
        </dxf>
      </x14:dxfs>
    </ext>
    <ext xmlns:x14="http://schemas.microsoft.com/office/spreadsheetml/2009/9/main" uri="{EB79DEF2-80B8-43e5-95BD-54CBDDF9020C}">
      <x14:slicerStyles defaultSlicerStyle="Fragmentator wyposażenia domu ">
        <x14:slicerStyle name="Fragmentator wyposażenia domu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190506</xdr:colOff>
      <xdr:row>4</xdr:row>
      <xdr:rowOff>76199</xdr:rowOff>
    </xdr:from>
    <xdr:to>
      <xdr:col>1</xdr:col>
      <xdr:colOff>501736</xdr:colOff>
      <xdr:row>5</xdr:row>
      <xdr:rowOff>112482</xdr:rowOff>
    </xdr:to>
    <xdr:grpSp>
      <xdr:nvGrpSpPr>
        <xdr:cNvPr id="19" name="Grupa ikon kopert" descr="Koperta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371481" y="1733549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Dowolny kształt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Dowolny kształt 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233549</xdr:colOff>
      <xdr:row>2</xdr:row>
      <xdr:rowOff>66675</xdr:rowOff>
    </xdr:from>
    <xdr:to>
      <xdr:col>1</xdr:col>
      <xdr:colOff>458693</xdr:colOff>
      <xdr:row>3</xdr:row>
      <xdr:rowOff>155933</xdr:rowOff>
    </xdr:to>
    <xdr:sp macro="" textlink="">
      <xdr:nvSpPr>
        <xdr:cNvPr id="22" name="Ikona osoby" descr="Osoba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414524" y="162877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197123</xdr:colOff>
      <xdr:row>6</xdr:row>
      <xdr:rowOff>114300</xdr:rowOff>
    </xdr:from>
    <xdr:to>
      <xdr:col>1</xdr:col>
      <xdr:colOff>495119</xdr:colOff>
      <xdr:row>7</xdr:row>
      <xdr:rowOff>130721</xdr:rowOff>
    </xdr:to>
    <xdr:grpSp>
      <xdr:nvGrpSpPr>
        <xdr:cNvPr id="23" name="Grupa ikon telefonu" descr="Telefo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 noChangeAspect="1"/>
        </xdr:cNvGrpSpPr>
      </xdr:nvGrpSpPr>
      <xdr:grpSpPr>
        <a:xfrm>
          <a:off x="378098" y="2228850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Dowolny kształt 2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Dowolny kształt 2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Dowolny kształt 2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109538</xdr:colOff>
      <xdr:row>0</xdr:row>
      <xdr:rowOff>200031</xdr:rowOff>
    </xdr:from>
    <xdr:to>
      <xdr:col>11</xdr:col>
      <xdr:colOff>493298</xdr:colOff>
      <xdr:row>0</xdr:row>
      <xdr:rowOff>546170</xdr:rowOff>
    </xdr:to>
    <xdr:sp macro="" textlink="">
      <xdr:nvSpPr>
        <xdr:cNvPr id="29" name="Ikona domu" descr="D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EditPoints="1"/>
        </xdr:cNvSpPr>
      </xdr:nvSpPr>
      <xdr:spPr bwMode="auto">
        <a:xfrm>
          <a:off x="13873163" y="200031"/>
          <a:ext cx="383760" cy="34613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31750</xdr:colOff>
      <xdr:row>8</xdr:row>
      <xdr:rowOff>57150</xdr:rowOff>
    </xdr:from>
    <xdr:to>
      <xdr:col>7</xdr:col>
      <xdr:colOff>1866900</xdr:colOff>
      <xdr:row>8</xdr:row>
      <xdr:rowOff>847725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Pomieszczenie/obszar" descr="Fragmentator pomieszczeń/obszarów umożliwiający filtrowanie przedmiotów według pokoju/obszaru.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mieszczenie/obsza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2725" y="2628900"/>
              <a:ext cx="12131675" cy="790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l" sz="1100"/>
                <a:t>Ten kształt odzwierciedla fragmentator tabeli. Fragmentatory tabeli są obsługiwane w programie Excel 2013 i nowszych wersjach.
Jeśli kształt został zmodyfikowany we wcześniejszej wersji programu Excel lub jeśli skoroszyt został zapisany w programie Excel 2007 albo wcześniejszym, nie można używać fragmentatora.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pomieszczenie_obszar" xr10:uid="{00000000-0013-0000-FFFF-FFFF01000000}" sourceName="Pomieszczenie/obszar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omieszczenie/obszar" xr10:uid="{00000000-0014-0000-FFFF-FFFF01000000}" cache="Fragmentator_pomieszczenie_obszar" caption="Aby odfiltrować listę zapasów, wybierz pomieszczenie poniżej. Przytrzymaj klawisz CTRL, aby zaznaczyć wiele pomieszczeń." columnCount="6" rowHeight="1936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pis" displayName="Spis" ref="B10:L16" totalsRowCount="1">
  <autoFilter ref="B10:L15" xr:uid="{00000000-0009-0000-0100-000001000000}"/>
  <tableColumns count="11">
    <tableColumn id="21" xr3:uid="{00000000-0010-0000-0000-000015000000}" name="Nr pozycji" totalsRowLabel="SUMY" dataDxfId="12" totalsRowDxfId="11">
      <calculatedColumnFormula>ROW($A1)</calculatedColumnFormula>
    </tableColumn>
    <tableColumn id="3" xr3:uid="{00000000-0010-0000-0000-000003000000}" name="Pomieszczenie/obszar" totalsRowFunction="custom" totalsRowDxfId="10">
      <totalsRowFormula>"POZYCJE MAGAZYNOWE: "&amp;SUBTOTAL(103,Spis[Pomieszczenie/obszar])</totalsRowFormula>
    </tableColumn>
    <tableColumn id="4" xr3:uid="{00000000-0010-0000-0000-000004000000}" name="Przedmiot/opis" totalsRowDxfId="9"/>
    <tableColumn id="5" xr3:uid="{00000000-0010-0000-0000-000005000000}" name="Marka/model" totalsRowDxfId="8"/>
    <tableColumn id="6" xr3:uid="{00000000-0010-0000-0000-000006000000}" name="Numer seryjny/_x000a_identyfikator" totalsRowDxfId="7" dataCellStyle="Numer seryjny"/>
    <tableColumn id="7" xr3:uid="{00000000-0010-0000-0000-000007000000}" name="Data_x000a_zakupu" totalsRowDxfId="6" dataCellStyle="Data"/>
    <tableColumn id="8" xr3:uid="{00000000-0010-0000-0000-000008000000}" name="Miejsce zakupu" totalsRowDxfId="5"/>
    <tableColumn id="9" xr3:uid="{00000000-0010-0000-0000-000009000000}" name="Cena_x000a_zakupu" totalsRowFunction="sum" dataDxfId="4" totalsRowDxfId="3"/>
    <tableColumn id="10" xr3:uid="{00000000-0010-0000-0000-00000A000000}" name="Szacowana_x000a_wartość bieżąca" totalsRowFunction="sum" totalsRowDxfId="2"/>
    <tableColumn id="13" xr3:uid="{00000000-0010-0000-0000-00000D000000}" name="Notatki" totalsRowDxfId="1"/>
    <tableColumn id="14" xr3:uid="{00000000-0010-0000-0000-00000E000000}" name="Zdjęcie?" totalsRowDxfId="0"/>
  </tableColumns>
  <tableStyleInfo name="Wyposażenie domu" showFirstColumn="1" showLastColumn="0" showRowStripes="1" showColumnStripes="0"/>
  <extLst>
    <ext xmlns:x14="http://schemas.microsoft.com/office/spreadsheetml/2009/9/main" uri="{504A1905-F514-4f6f-8877-14C23A59335A}">
      <x14:table altTextSummary="Lista pozycji zawierających informacje o wyposażeniu domu takich jak numer pozycji (pole obliczeniowe), pomieszczenie/obszar, informacje o przedmiocie, informacje o zakupie, szacunkowa wartość bieżąca, notatki i zdjęcie (pole Tak/Nie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Wyszukiwanie_pomieszczeń" displayName="Wyszukiwanie_pomieszczeń" ref="B3:B15" totalsRowShown="0">
  <autoFilter ref="B3:B15" xr:uid="{00000000-0009-0000-0100-000002000000}"/>
  <sortState xmlns:xlrd2="http://schemas.microsoft.com/office/spreadsheetml/2017/richdata2" ref="B4:B15">
    <sortCondition ref="B3:B15"/>
  </sortState>
  <tableColumns count="1">
    <tableColumn id="1" xr3:uid="{00000000-0010-0000-0100-000001000000}" name="Pomieszczenie/obszar"/>
  </tableColumns>
  <tableStyleInfo name="Wyposażenie domu" showFirstColumn="0" showLastColumn="0" showRowStripes="1" showColumnStripes="0"/>
  <extLst>
    <ext xmlns:x14="http://schemas.microsoft.com/office/spreadsheetml/2009/9/main" uri="{504A1905-F514-4f6f-8877-14C23A59335A}">
      <x14:table altTextSummary="Tabela zawierająca listę pomieszczeń lub obszarów w domu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16"/>
  <sheetViews>
    <sheetView showGridLines="0" tabSelected="1" zoomScaleNormal="100" workbookViewId="0"/>
  </sheetViews>
  <sheetFormatPr defaultRowHeight="30" customHeight="1" x14ac:dyDescent="0.25"/>
  <cols>
    <col min="1" max="1" width="2.7109375" style="8" customWidth="1"/>
    <col min="2" max="2" width="16.7109375" style="2" customWidth="1"/>
    <col min="3" max="3" width="32.28515625" style="2" customWidth="1"/>
    <col min="4" max="4" width="46.42578125" style="2" customWidth="1"/>
    <col min="5" max="5" width="24.7109375" style="2" customWidth="1"/>
    <col min="6" max="6" width="18.5703125" style="2" customWidth="1"/>
    <col min="7" max="7" width="15.7109375" style="2" customWidth="1"/>
    <col min="8" max="8" width="29.140625" style="2" customWidth="1"/>
    <col min="9" max="10" width="18.5703125" style="2" customWidth="1"/>
    <col min="11" max="11" width="24.7109375" style="2" customWidth="1"/>
    <col min="12" max="12" width="11.7109375" style="1" customWidth="1"/>
    <col min="13" max="13" width="2.7109375" customWidth="1"/>
  </cols>
  <sheetData>
    <row r="1" spans="1:12" ht="65.099999999999994" customHeight="1" x14ac:dyDescent="0.25">
      <c r="A1" s="4"/>
      <c r="B1" s="30" t="s">
        <v>0</v>
      </c>
      <c r="C1" s="30"/>
      <c r="D1" s="6" t="s">
        <v>16</v>
      </c>
      <c r="E1" s="4"/>
      <c r="F1" s="4"/>
      <c r="G1" s="4"/>
      <c r="H1" s="4"/>
      <c r="I1" s="4"/>
      <c r="J1" s="4"/>
      <c r="K1" s="4"/>
      <c r="L1" s="15" t="s">
        <v>58</v>
      </c>
    </row>
    <row r="2" spans="1:12" ht="30" customHeight="1" thickBot="1" x14ac:dyDescent="0.3">
      <c r="A2" s="4"/>
      <c r="B2" s="31" t="s">
        <v>1</v>
      </c>
      <c r="C2" s="31"/>
      <c r="D2" s="31"/>
      <c r="E2" s="20">
        <f>SUM(Spis[[#Totals],[Szacowana
wartość bieżąca]])</f>
        <v>4040</v>
      </c>
      <c r="F2" s="12"/>
      <c r="G2" s="32" t="s">
        <v>38</v>
      </c>
      <c r="H2" s="32"/>
      <c r="I2" s="14">
        <f ca="1">TODAY()-35</f>
        <v>43601</v>
      </c>
      <c r="J2" s="12"/>
      <c r="K2" s="12"/>
      <c r="L2" s="12"/>
    </row>
    <row r="3" spans="1:12" ht="18" customHeight="1" thickTop="1" thickBot="1" x14ac:dyDescent="0.3">
      <c r="A3" s="4"/>
      <c r="B3" s="29" t="s">
        <v>2</v>
      </c>
      <c r="C3" s="33" t="s">
        <v>8</v>
      </c>
      <c r="D3" s="25" t="s">
        <v>17</v>
      </c>
      <c r="E3" s="25"/>
      <c r="F3" s="25"/>
      <c r="G3" s="4"/>
      <c r="H3" s="7" t="s">
        <v>40</v>
      </c>
      <c r="I3" s="25" t="s">
        <v>50</v>
      </c>
      <c r="J3" s="25"/>
      <c r="K3" s="25"/>
      <c r="L3" s="4"/>
    </row>
    <row r="4" spans="1:12" ht="18" customHeight="1" thickTop="1" thickBot="1" x14ac:dyDescent="0.3">
      <c r="A4" s="4"/>
      <c r="B4" s="29"/>
      <c r="C4" s="33"/>
      <c r="D4" s="25"/>
      <c r="E4" s="25"/>
      <c r="F4" s="25"/>
      <c r="G4" s="4"/>
      <c r="H4" s="7" t="s">
        <v>41</v>
      </c>
      <c r="I4" s="27" t="s">
        <v>51</v>
      </c>
      <c r="J4" s="27"/>
      <c r="K4" s="27"/>
      <c r="L4" s="4"/>
    </row>
    <row r="5" spans="1:12" ht="18" customHeight="1" thickTop="1" thickBot="1" x14ac:dyDescent="0.3">
      <c r="A5" s="4"/>
      <c r="B5" s="29" t="s">
        <v>3</v>
      </c>
      <c r="C5" s="33" t="s">
        <v>9</v>
      </c>
      <c r="D5" s="25" t="s">
        <v>18</v>
      </c>
      <c r="E5" s="25"/>
      <c r="F5" s="25"/>
      <c r="G5" s="4"/>
      <c r="H5" s="7" t="s">
        <v>42</v>
      </c>
      <c r="I5" s="25" t="s">
        <v>52</v>
      </c>
      <c r="J5" s="25"/>
      <c r="K5" s="25"/>
      <c r="L5" s="3"/>
    </row>
    <row r="6" spans="1:12" ht="18" customHeight="1" thickTop="1" thickBot="1" x14ac:dyDescent="0.3">
      <c r="A6" s="4"/>
      <c r="B6" s="29"/>
      <c r="C6" s="33"/>
      <c r="D6" s="25"/>
      <c r="E6" s="25"/>
      <c r="F6" s="25"/>
      <c r="G6" s="4"/>
      <c r="H6" s="7" t="s">
        <v>43</v>
      </c>
      <c r="I6" s="25" t="s">
        <v>53</v>
      </c>
      <c r="J6" s="25"/>
      <c r="K6" s="25"/>
      <c r="L6" s="5"/>
    </row>
    <row r="7" spans="1:12" ht="18" customHeight="1" thickTop="1" thickBot="1" x14ac:dyDescent="0.3">
      <c r="A7" s="4"/>
      <c r="B7" s="29" t="s">
        <v>4</v>
      </c>
      <c r="C7" s="33" t="s">
        <v>10</v>
      </c>
      <c r="D7" s="26" t="s">
        <v>19</v>
      </c>
      <c r="E7" s="26"/>
      <c r="F7" s="26"/>
      <c r="G7" s="4"/>
      <c r="H7" s="7" t="s">
        <v>44</v>
      </c>
      <c r="I7" s="27" t="s">
        <v>54</v>
      </c>
      <c r="J7" s="27"/>
      <c r="K7" s="27"/>
      <c r="L7" s="3"/>
    </row>
    <row r="8" spans="1:12" ht="18" customHeight="1" thickTop="1" thickBot="1" x14ac:dyDescent="0.3">
      <c r="A8" s="4"/>
      <c r="B8" s="29"/>
      <c r="C8" s="33"/>
      <c r="D8" s="26"/>
      <c r="E8" s="26"/>
      <c r="F8" s="26"/>
      <c r="G8" s="4"/>
      <c r="H8" s="7" t="s">
        <v>45</v>
      </c>
      <c r="I8" s="28" t="s">
        <v>55</v>
      </c>
      <c r="J8" s="28"/>
      <c r="K8" s="28"/>
      <c r="L8" s="3"/>
    </row>
    <row r="9" spans="1:12" ht="69" customHeight="1" thickTop="1" x14ac:dyDescent="0.25">
      <c r="A9" s="4"/>
      <c r="B9" s="15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0" customHeight="1" x14ac:dyDescent="0.25">
      <c r="B10" s="19" t="s">
        <v>6</v>
      </c>
      <c r="C10" t="s">
        <v>11</v>
      </c>
      <c r="D10" t="s">
        <v>20</v>
      </c>
      <c r="E10" t="s">
        <v>26</v>
      </c>
      <c r="F10" t="s">
        <v>32</v>
      </c>
      <c r="G10" t="s">
        <v>39</v>
      </c>
      <c r="H10" t="s">
        <v>46</v>
      </c>
      <c r="I10" t="s">
        <v>56</v>
      </c>
      <c r="J10" t="s">
        <v>57</v>
      </c>
      <c r="K10" t="s">
        <v>72</v>
      </c>
      <c r="L10" t="s">
        <v>59</v>
      </c>
    </row>
    <row r="11" spans="1:12" ht="30" customHeight="1" x14ac:dyDescent="0.25">
      <c r="B11" s="21">
        <f>ROW($A1)</f>
        <v>1</v>
      </c>
      <c r="C11" t="s">
        <v>12</v>
      </c>
      <c r="D11" t="s">
        <v>21</v>
      </c>
      <c r="E11" t="s">
        <v>27</v>
      </c>
      <c r="F11" s="16" t="s">
        <v>33</v>
      </c>
      <c r="G11" s="17">
        <f ca="1">TODAY()-120</f>
        <v>43516</v>
      </c>
      <c r="H11" t="s">
        <v>47</v>
      </c>
      <c r="I11" s="22">
        <v>2000</v>
      </c>
      <c r="J11" s="18">
        <v>2000</v>
      </c>
      <c r="K11"/>
      <c r="L11" t="s">
        <v>60</v>
      </c>
    </row>
    <row r="12" spans="1:12" ht="30" customHeight="1" x14ac:dyDescent="0.25">
      <c r="B12" s="21">
        <f t="shared" ref="B12:B15" si="0">ROW($A2)</f>
        <v>2</v>
      </c>
      <c r="C12" t="s">
        <v>13</v>
      </c>
      <c r="D12" t="s">
        <v>22</v>
      </c>
      <c r="E12" t="s">
        <v>28</v>
      </c>
      <c r="F12" s="16" t="s">
        <v>34</v>
      </c>
      <c r="G12" s="17">
        <f ca="1">TODAY()-90</f>
        <v>43546</v>
      </c>
      <c r="H12" t="s">
        <v>48</v>
      </c>
      <c r="I12" s="22">
        <v>1500</v>
      </c>
      <c r="J12" s="18">
        <v>1000</v>
      </c>
      <c r="K12"/>
      <c r="L12" t="s">
        <v>61</v>
      </c>
    </row>
    <row r="13" spans="1:12" ht="30" customHeight="1" x14ac:dyDescent="0.25">
      <c r="A13"/>
      <c r="B13" s="21">
        <f t="shared" si="0"/>
        <v>3</v>
      </c>
      <c r="C13" t="s">
        <v>12</v>
      </c>
      <c r="D13" t="s">
        <v>23</v>
      </c>
      <c r="E13" t="s">
        <v>29</v>
      </c>
      <c r="F13" s="16" t="s">
        <v>35</v>
      </c>
      <c r="G13" s="17">
        <f ca="1">TODAY()-60</f>
        <v>43576</v>
      </c>
      <c r="H13" t="s">
        <v>49</v>
      </c>
      <c r="I13" s="22">
        <v>560</v>
      </c>
      <c r="J13" s="18">
        <v>550</v>
      </c>
      <c r="K13"/>
      <c r="L13" t="s">
        <v>61</v>
      </c>
    </row>
    <row r="14" spans="1:12" ht="30" customHeight="1" x14ac:dyDescent="0.25">
      <c r="B14" s="21">
        <f t="shared" si="0"/>
        <v>4</v>
      </c>
      <c r="C14" t="s">
        <v>14</v>
      </c>
      <c r="D14" t="s">
        <v>24</v>
      </c>
      <c r="E14" t="s">
        <v>30</v>
      </c>
      <c r="F14" s="16" t="s">
        <v>36</v>
      </c>
      <c r="G14" s="17">
        <f ca="1">TODAY()-30</f>
        <v>43606</v>
      </c>
      <c r="H14" t="s">
        <v>47</v>
      </c>
      <c r="I14" s="22">
        <v>240</v>
      </c>
      <c r="J14" s="18">
        <v>200</v>
      </c>
      <c r="K14"/>
      <c r="L14" t="s">
        <v>60</v>
      </c>
    </row>
    <row r="15" spans="1:12" ht="30" customHeight="1" x14ac:dyDescent="0.25">
      <c r="B15" s="21">
        <f t="shared" si="0"/>
        <v>5</v>
      </c>
      <c r="C15" t="s">
        <v>15</v>
      </c>
      <c r="D15" t="s">
        <v>25</v>
      </c>
      <c r="E15" t="s">
        <v>31</v>
      </c>
      <c r="F15" s="16" t="s">
        <v>37</v>
      </c>
      <c r="G15" s="17">
        <f ca="1">TODAY()</f>
        <v>43636</v>
      </c>
      <c r="H15" t="s">
        <v>48</v>
      </c>
      <c r="I15" s="22">
        <v>300</v>
      </c>
      <c r="J15" s="18">
        <v>290</v>
      </c>
      <c r="K15"/>
      <c r="L15" t="s">
        <v>61</v>
      </c>
    </row>
    <row r="16" spans="1:12" ht="30" customHeight="1" x14ac:dyDescent="0.25">
      <c r="B16" s="23" t="s">
        <v>7</v>
      </c>
      <c r="C16" s="11" t="str">
        <f>"POZYCJE MAGAZYNOWE: "&amp;SUBTOTAL(103,Spis[Pomieszczenie/obszar])</f>
        <v>POZYCJE MAGAZYNOWE: 5</v>
      </c>
      <c r="D16" s="11"/>
      <c r="E16" s="11"/>
      <c r="F16" s="23"/>
      <c r="G16" s="23"/>
      <c r="H16" s="11"/>
      <c r="I16" s="24">
        <f>SUBTOTAL(109,Spis[Cena
zakupu])</f>
        <v>4600</v>
      </c>
      <c r="J16" s="24">
        <f>SUBTOTAL(109,Spis[Szacowana
wartość bieżąca])</f>
        <v>4040</v>
      </c>
      <c r="K16" s="11"/>
      <c r="L16" s="10"/>
    </row>
  </sheetData>
  <dataConsolidate/>
  <mergeCells count="18">
    <mergeCell ref="B5:B6"/>
    <mergeCell ref="B7:B8"/>
    <mergeCell ref="B1:C1"/>
    <mergeCell ref="B2:D2"/>
    <mergeCell ref="G2:H2"/>
    <mergeCell ref="C7:C8"/>
    <mergeCell ref="C3:C4"/>
    <mergeCell ref="C5:C6"/>
    <mergeCell ref="B3:B4"/>
    <mergeCell ref="I6:K6"/>
    <mergeCell ref="D3:F4"/>
    <mergeCell ref="D7:F8"/>
    <mergeCell ref="D5:F6"/>
    <mergeCell ref="I7:K7"/>
    <mergeCell ref="I8:K8"/>
    <mergeCell ref="I3:K3"/>
    <mergeCell ref="I4:K4"/>
    <mergeCell ref="I5:K5"/>
  </mergeCells>
  <phoneticPr fontId="1" type="noConversion"/>
  <conditionalFormatting sqref="J11:J15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{DD2554B5-7481-4F06-9B0C-4C198BA00901}</x14:id>
        </ext>
      </extLst>
    </cfRule>
  </conditionalFormatting>
  <dataValidations count="31">
    <dataValidation allowBlank="1" showInputMessage="1" showErrorMessage="1" prompt="Tytuł tego arkusza znajduje się w komórkach od B1 do D1." sqref="B1:C1" xr:uid="{00000000-0002-0000-0000-000000000000}"/>
    <dataValidation allowBlank="1" showInputMessage="1" showErrorMessage="1" prompt="Łączna szacunkowa wartość wszystkich przedmiotów jest obliczana automatycznie w komórce po prawej stronie. Wprowadź datę inwentaryzacji w komórce I2." sqref="B2:D2" xr:uid="{00000000-0002-0000-0000-000001000000}"/>
    <dataValidation allowBlank="1" showInputMessage="1" showErrorMessage="1" prompt="Łączna szacunkowa wartość wszystkich przedmiotów jest obliczana automatycznie w tej komórce. Wprowadź datę inwentaryzacji w komórce I2." sqref="E2" xr:uid="{00000000-0002-0000-0000-000002000000}"/>
    <dataValidation allowBlank="1" showInputMessage="1" showErrorMessage="1" prompt="W komórce po prawej stronie wprowadź datę inwentaryzacji." sqref="G2:H2" xr:uid="{00000000-0002-0000-0000-000003000000}"/>
    <dataValidation allowBlank="1" showInputMessage="1" showErrorMessage="1" prompt="W tej komórce wprowadź datę inwentaryzacji." sqref="I2" xr:uid="{00000000-0002-0000-0000-000004000000}"/>
    <dataValidation allowBlank="1" showInputMessage="1" showErrorMessage="1" prompt="W komórce po prawej stronie wprowadź imię i nazwisko właściciela." sqref="C3:C4" xr:uid="{00000000-0002-0000-0000-000005000000}"/>
    <dataValidation allowBlank="1" showInputMessage="1" showErrorMessage="1" prompt="W komórce po prawej stronie wprowadź adres właściciela." sqref="C5:C6" xr:uid="{00000000-0002-0000-0000-000006000000}"/>
    <dataValidation allowBlank="1" showInputMessage="1" showErrorMessage="1" prompt="W komórce po prawej stronie wprowadź numer telefonu właściciela." sqref="C7:C8" xr:uid="{00000000-0002-0000-0000-000007000000}"/>
    <dataValidation allowBlank="1" showInputMessage="1" showErrorMessage="1" prompt="W komórce po prawej stronie wprowadź nazwę firmy ubezpieczeniowej." sqref="H3" xr:uid="{00000000-0002-0000-0000-000008000000}"/>
    <dataValidation allowBlank="1" showInputMessage="1" showErrorMessage="1" prompt="W komórce po prawej stronie wprowadź numer telefonu firmy ubezpieczeniowej." sqref="H4" xr:uid="{00000000-0002-0000-0000-000009000000}"/>
    <dataValidation allowBlank="1" showInputMessage="1" showErrorMessage="1" prompt="W komórce po prawej stronie wprowadź numer polisy w firmie ubezpieczeniowej." sqref="H5" xr:uid="{00000000-0002-0000-0000-00000A000000}"/>
    <dataValidation allowBlank="1" showInputMessage="1" showErrorMessage="1" prompt="W komórce po prawej stronie wprowadź imię i nazwisko agenta ubezpieczeniowego." sqref="H6" xr:uid="{00000000-0002-0000-0000-00000B000000}"/>
    <dataValidation allowBlank="1" showInputMessage="1" showErrorMessage="1" prompt="W komórce po prawej stronie wprowadź numer telefonu agenta ubezpieczeniowego" sqref="H7" xr:uid="{00000000-0002-0000-0000-00000C000000}"/>
    <dataValidation allowBlank="1" showInputMessage="1" showErrorMessage="1" prompt="W komórce po prawej stronie wprowadź adres agenta ubezpieczeniowego." sqref="H8" xr:uid="{00000000-0002-0000-0000-00000D000000}"/>
    <dataValidation allowBlank="1" showInputMessage="1" showErrorMessage="1" prompt="Wprowadź adres agenta ubezpieczeniowego oraz szczegółowe informacje dotyczące inwentaryzacji w tabeli rozpoczynającej się od komórki B10. Użyj fragmentatora w komórce B9 w celu filtrowania pozycji według pomieszczenia/obszaru." sqref="I8:K8" xr:uid="{00000000-0002-0000-0000-00000E000000}"/>
    <dataValidation allowBlank="1" showInputMessage="1" showErrorMessage="1" prompt="W tym skoroszycie możesz stworzyć spis wyposażenia domu. Wprowadź w arkuszu dane właściciela, informacje o ubezpieczeniu i inwentaryzacji. Łączna szacunkowa wartość wszystkich zinwentaryzowanych pozycji jest obliczana automatycznie." sqref="A1" xr:uid="{00000000-0002-0000-0000-00000F000000}"/>
    <dataValidation allowBlank="1" showInputMessage="1" showErrorMessage="1" prompt="W tej kolumnie pod tym nagłówkiem wprowadź numer pozycji. Za pomocą filtrów nagłówków możesz znaleźć konkretne wpisy." sqref="B10" xr:uid="{00000000-0002-0000-0000-000010000000}"/>
    <dataValidation allowBlank="1" showInputMessage="1" showErrorMessage="1" prompt="W tej kolumnie pod tym nagłówkiem wprowadź pozycję/opis." sqref="D10" xr:uid="{00000000-0002-0000-0000-000011000000}"/>
    <dataValidation allowBlank="1" showInputMessage="1" showErrorMessage="1" prompt="W kolumnie pod tym nagłówkiem wybierz pomieszczenie/obszar. Wprowadź nowe pomieszczenia/obszary w arkuszu Wyszukiwanie pomieszczeń. Naciśnij klawisze ALT+STRZAŁKA W DÓŁ, aby wyświetlić opcje, a następnie klawisze STRZAŁKA W DÓŁ i ENTER, aby wybrać opcję." sqref="C10" xr:uid="{00000000-0002-0000-0000-000012000000}"/>
    <dataValidation allowBlank="1" showInputMessage="1" showErrorMessage="1" prompt="W tej kolumnie pod tym nagłówkiem wprowadź markę/model." sqref="E10" xr:uid="{00000000-0002-0000-0000-000013000000}"/>
    <dataValidation allowBlank="1" showInputMessage="1" showErrorMessage="1" prompt="W tej kolumnie pod tym nagłówkiem wprowadź numer seryjny/identyfikator." sqref="F10" xr:uid="{00000000-0002-0000-0000-000014000000}"/>
    <dataValidation allowBlank="1" showInputMessage="1" showErrorMessage="1" prompt="W tej kolumnie pod tym nagłówkiem wprowadź datę zakupu." sqref="G10" xr:uid="{00000000-0002-0000-0000-000015000000}"/>
    <dataValidation allowBlank="1" showInputMessage="1" showErrorMessage="1" prompt="W tej kolumnie pod tym nagłówkiem wprowadź miejsce zakupu." sqref="H10" xr:uid="{00000000-0002-0000-0000-000016000000}"/>
    <dataValidation allowBlank="1" showInputMessage="1" showErrorMessage="1" prompt="W tej kolumnie pod tym nagłówkiem wprowadź cenę zakupu." sqref="I10" xr:uid="{00000000-0002-0000-0000-000017000000}"/>
    <dataValidation allowBlank="1" showInputMessage="1" showErrorMessage="1" prompt="Wprowadź szacunkową wartość bieżącą w tej kolumnie pod nagłówkiem. Pasek danych z szacunkową wartością bieżącą jest automatycznie aktualizowany w każdym wierszu." sqref="J10" xr:uid="{00000000-0002-0000-0000-000018000000}"/>
    <dataValidation allowBlank="1" showInputMessage="1" showErrorMessage="1" prompt="W tej kolumnie pod tym nagłówkiem wprowadź uwagi." sqref="K10" xr:uid="{00000000-0002-0000-0000-000019000000}"/>
    <dataValidation allowBlank="1" showInputMessage="1" showErrorMessage="1" prompt="W tej kolumnie pod tym nagłówkiem wybierz opcję „Tak”, jeżeli dysponujesz zdjęciem przedmiotu. Jeżeli nie, wybierz opcję „Nie”. Naciśnij klawisze ALT+STRZAŁKA W DÓŁ, aby wyświetlić opcje, a następnie klawisze STRZAŁKA W DÓŁ i ENTER, aby dokonać wyboru." sqref="L10" xr:uid="{00000000-0002-0000-0000-00001A000000}"/>
    <dataValidation allowBlank="1" showInputMessage="1" showErrorMessage="1" prompt="Wprowadź dane osobowe w komórkach od C3 do E8 oraz informacje o ubezpieczeniu w komórkach od H3 do K8." sqref="B3:B4" xr:uid="{00000000-0002-0000-0000-00001B000000}"/>
    <dataValidation type="list" errorStyle="warning" allowBlank="1" showInputMessage="1" showErrorMessage="1" error="Wybierz z listy pozycję Tak lub Nie, aby oznaczyć dostępność zdjęcia. Wybierz pozycję ANULUJ, naciśnij klawisze ALT+STRZAŁKA W DÓŁ, aby wyświetlić opcje, a następnie klawisze STRZAŁKA W DÓŁ i ENTER w celu dokonania wyboru." sqref="L11:L15" xr:uid="{00000000-0002-0000-0000-00001C000000}">
      <formula1>"Tak, Nie"</formula1>
    </dataValidation>
    <dataValidation type="list" errorStyle="warning" allowBlank="1" showInputMessage="1" showErrorMessage="1" error="Wybierz pomieszczenie/obszar z listy. Wprowadź nowe w arkuszu Wyszukiwanie pomieszczeń. Wybierz ANULUJ, naciśnij klawisze ALT+STRZAŁKA W DÓŁ, aby wyświetlić opcje, a następnie klawisze STRZAŁKA W DÓŁ i ENTER, aby wybrać." sqref="C11:C15" xr:uid="{00000000-0002-0000-0000-00001D000000}">
      <formula1>Lista_pomieszczeń</formula1>
    </dataValidation>
    <dataValidation allowBlank="1" showInputMessage="1" showErrorMessage="1" errorTitle="Nieprawidłowe dane" error="Wybierz pozycję z listy. Aby dodać lub zmienić elementy, użyj tabeli pomieszczenie/obszar w arkuszu Wyszukiwanie pomieszczeń." sqref="B11:B15" xr:uid="{00000000-0002-0000-0000-00001E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14" numberStoredAsText="1"/>
    <ignoredError sqref="B11:B15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2554B5-7481-4F06-9B0C-4C198BA0090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J11:J15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B15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63.5703125" customWidth="1"/>
    <col min="3" max="3" width="2.7109375" customWidth="1"/>
  </cols>
  <sheetData>
    <row r="1" spans="2:2" ht="35.1" customHeight="1" x14ac:dyDescent="0.25">
      <c r="B1" s="13" t="s">
        <v>62</v>
      </c>
    </row>
    <row r="2" spans="2:2" ht="50.1" customHeight="1" x14ac:dyDescent="0.25">
      <c r="B2" s="9" t="s">
        <v>63</v>
      </c>
    </row>
    <row r="3" spans="2:2" ht="30" customHeight="1" x14ac:dyDescent="0.25">
      <c r="B3" t="s">
        <v>11</v>
      </c>
    </row>
    <row r="4" spans="2:2" ht="30" customHeight="1" x14ac:dyDescent="0.25">
      <c r="B4" s="11" t="s">
        <v>13</v>
      </c>
    </row>
    <row r="5" spans="2:2" ht="30" customHeight="1" x14ac:dyDescent="0.25">
      <c r="B5" s="11" t="s">
        <v>69</v>
      </c>
    </row>
    <row r="6" spans="2:2" ht="30" customHeight="1" x14ac:dyDescent="0.25">
      <c r="B6" s="11" t="s">
        <v>14</v>
      </c>
    </row>
    <row r="7" spans="2:2" ht="30" customHeight="1" x14ac:dyDescent="0.25">
      <c r="B7" s="11" t="s">
        <v>70</v>
      </c>
    </row>
    <row r="8" spans="2:2" ht="30" customHeight="1" x14ac:dyDescent="0.25">
      <c r="B8" s="11" t="s">
        <v>64</v>
      </c>
    </row>
    <row r="9" spans="2:2" ht="30" customHeight="1" x14ac:dyDescent="0.25">
      <c r="B9" s="11" t="s">
        <v>15</v>
      </c>
    </row>
    <row r="10" spans="2:2" ht="30" customHeight="1" x14ac:dyDescent="0.25">
      <c r="B10" s="11" t="s">
        <v>12</v>
      </c>
    </row>
    <row r="11" spans="2:2" ht="30" customHeight="1" x14ac:dyDescent="0.25">
      <c r="B11" s="11" t="s">
        <v>65</v>
      </c>
    </row>
    <row r="12" spans="2:2" ht="30" customHeight="1" x14ac:dyDescent="0.25">
      <c r="B12" s="11" t="s">
        <v>66</v>
      </c>
    </row>
    <row r="13" spans="2:2" ht="30" customHeight="1" x14ac:dyDescent="0.25">
      <c r="B13" s="11" t="s">
        <v>67</v>
      </c>
    </row>
    <row r="14" spans="2:2" ht="30" customHeight="1" x14ac:dyDescent="0.25">
      <c r="B14" s="11" t="s">
        <v>68</v>
      </c>
    </row>
    <row r="15" spans="2:2" ht="30" customHeight="1" x14ac:dyDescent="0.25">
      <c r="B15" s="11" t="s">
        <v>71</v>
      </c>
    </row>
  </sheetData>
  <dataConsolidate/>
  <dataValidations count="3">
    <dataValidation allowBlank="1" showInputMessage="1" showErrorMessage="1" prompt="Utwórz listę pomieszczeń lub obszarów w danym arkuszu. Dostosuj listę dostępnych pomieszczeń/obszarów w tabeli Inwentaryzacja poprzez wstawianie lub modyfikowanie listy pomieszczeń/obszarów w tabeli Wyszukiwanie pomieszczeń w tym arkuszu." sqref="A1" xr:uid="{00000000-0002-0000-0100-000000000000}"/>
    <dataValidation allowBlank="1" showInputMessage="1" showErrorMessage="1" prompt="W tej komórce znajduje się tytuł tego arkusza." sqref="B1" xr:uid="{00000000-0002-0000-0100-000001000000}"/>
    <dataValidation allowBlank="1" showInputMessage="1" showErrorMessage="1" prompt="W tej kolumnie pod tym nagłówkiem wymienione są pomieszczenia lub obszary." sqref="B3" xr:uid="{00000000-0002-0000-01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9</vt:i4>
      </vt:variant>
    </vt:vector>
  </HeadingPairs>
  <TitlesOfParts>
    <vt:vector size="11" baseType="lpstr">
      <vt:lpstr>Spis wyposażenia domu</vt:lpstr>
      <vt:lpstr>Wyszukiwanie pomieszczeń</vt:lpstr>
      <vt:lpstr>Lista_pomieszczeń</vt:lpstr>
      <vt:lpstr>Region_tytułu_wiersza1..E2</vt:lpstr>
      <vt:lpstr>Region_tytułu_wiersza2..I2</vt:lpstr>
      <vt:lpstr>Region_tytułu_wiersza3..D8</vt:lpstr>
      <vt:lpstr>Region_tytułu_wiersza4..I8</vt:lpstr>
      <vt:lpstr>Tytuł_kolumny_1</vt:lpstr>
      <vt:lpstr>Tytuł_kolumny_2</vt:lpstr>
      <vt:lpstr>'Spis wyposażenia domu'!Tytuły_wydruku</vt:lpstr>
      <vt:lpstr>'Wyszukiwanie pomieszczeń'!Tytuły_wydruku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2017-07-30T14:13:04Z</dcterms:created>
  <dcterms:modified xsi:type="dcterms:W3CDTF">2019-06-20T12:06:15Z</dcterms:modified>
</cp:coreProperties>
</file>