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514"/>
  <workbookPr/>
  <mc:AlternateContent xmlns:mc="http://schemas.openxmlformats.org/markup-compatibility/2006">
    <mc:Choice Requires="x15">
      <x15ac:absPath xmlns:x15ac="http://schemas.microsoft.com/office/spreadsheetml/2010/11/ac" url="\\store\Phases6\Accounts\Template\O16_Template\20190318_PPT_Excel_Win32_WAC_Q3_MAR14\04_PreDTP_Done\nl-NL\"/>
    </mc:Choice>
  </mc:AlternateContent>
  <xr:revisionPtr revIDLastSave="0" documentId="13_ncr:1_{E062E69F-FB9D-447E-AD82-11844158D119}" xr6:coauthVersionLast="43" xr6:coauthVersionMax="43" xr10:uidLastSave="{00000000-0000-0000-0000-000000000000}"/>
  <bookViews>
    <workbookView xWindow="-120" yWindow="-120" windowWidth="28830" windowHeight="16110" xr2:uid="{00000000-000D-0000-FFFF-FFFF00000000}"/>
  </bookViews>
  <sheets>
    <sheet name="Urenstaat" sheetId="15" r:id="rId1"/>
    <sheet name="Over" sheetId="20" r:id="rId2"/>
  </sheets>
  <definedNames>
    <definedName name="_xlnm.Print_Area" localSheetId="0">Urenstaat!$A$1:$K$31</definedName>
    <definedName name="Begin_van_de_Week">Urenstaat!$G$4</definedName>
  </definedNam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15" l="1"/>
  <c r="H15" i="15"/>
  <c r="I15" i="15"/>
  <c r="J15" i="15"/>
  <c r="K15" i="15"/>
  <c r="G4" i="15"/>
  <c r="A8" i="15" s="1"/>
  <c r="A9" i="15" s="1"/>
  <c r="A10" i="15" s="1"/>
  <c r="A11" i="15" s="1"/>
  <c r="A12" i="15" s="1"/>
  <c r="A13" i="15" s="1"/>
  <c r="A14" i="15" s="1"/>
  <c r="A18" i="15" s="1"/>
  <c r="A19" i="15" s="1"/>
  <c r="A20" i="15" s="1"/>
  <c r="A21" i="15" s="1"/>
  <c r="A22" i="15" s="1"/>
  <c r="A23" i="15" s="1"/>
  <c r="A24" i="15" s="1"/>
  <c r="F19" i="15"/>
  <c r="F20" i="15"/>
  <c r="F21" i="15"/>
  <c r="F22" i="15"/>
  <c r="F23" i="15"/>
  <c r="F24" i="15"/>
  <c r="F18" i="15"/>
  <c r="F9" i="15"/>
  <c r="F10" i="15"/>
  <c r="F11" i="15"/>
  <c r="F12" i="15"/>
  <c r="F13" i="15"/>
  <c r="F14" i="15"/>
  <c r="F8" i="15"/>
  <c r="G25" i="15"/>
  <c r="G29" i="15" s="1"/>
  <c r="H28" i="15"/>
  <c r="K25" i="15"/>
  <c r="K29" i="15" s="1"/>
  <c r="J25" i="15"/>
  <c r="J29" i="15" s="1"/>
  <c r="I25" i="15"/>
  <c r="H25" i="15"/>
  <c r="H29" i="15" s="1"/>
  <c r="I29" i="15" l="1"/>
  <c r="J31" i="15" s="1"/>
</calcChain>
</file>

<file path=xl/sharedStrings.xml><?xml version="1.0" encoding="utf-8"?>
<sst xmlns="http://schemas.openxmlformats.org/spreadsheetml/2006/main" count="56" uniqueCount="42">
  <si>
    <t>URENSTAAT</t>
  </si>
  <si>
    <t>Adres 1</t>
  </si>
  <si>
    <t>Adres 2</t>
  </si>
  <si>
    <t>Postcode, provincie, plaats</t>
  </si>
  <si>
    <t>Telefoon</t>
  </si>
  <si>
    <t>Dag van de week</t>
  </si>
  <si>
    <t>Handtekening werknemer</t>
  </si>
  <si>
    <t>Handtekening manager</t>
  </si>
  <si>
    <t>Tijd
In</t>
  </si>
  <si>
    <r>
      <t xml:space="preserve">Pauzes
</t>
    </r>
    <r>
      <rPr>
        <b/>
        <sz val="8"/>
        <color indexed="9"/>
        <rFont val="Calibri"/>
        <family val="2"/>
        <scheme val="major"/>
      </rPr>
      <t>(minuten)</t>
    </r>
  </si>
  <si>
    <t>Naam van werknemer:</t>
  </si>
  <si>
    <t>Naam van manager:</t>
  </si>
  <si>
    <t>Begin van de week:</t>
  </si>
  <si>
    <t>Tijd
Uit</t>
  </si>
  <si>
    <t>Datum</t>
  </si>
  <si>
    <t>Bedrijfsnaam</t>
  </si>
  <si>
    <r>
      <t xml:space="preserve">Totaal
</t>
    </r>
    <r>
      <rPr>
        <b/>
        <sz val="8"/>
        <color indexed="9"/>
        <rFont val="Calibri"/>
        <family val="2"/>
        <scheme val="major"/>
      </rPr>
      <t>[u]:mm</t>
    </r>
  </si>
  <si>
    <t>Totaal</t>
  </si>
  <si>
    <t>Kolom1</t>
  </si>
  <si>
    <t>Tarief/uur:</t>
  </si>
  <si>
    <t>Totaal loon:</t>
  </si>
  <si>
    <t>Eindtotaal loon:</t>
  </si>
  <si>
    <r>
      <t xml:space="preserve">Normaal
</t>
    </r>
    <r>
      <rPr>
        <b/>
        <sz val="8"/>
        <color indexed="9"/>
        <rFont val="Calibri"/>
        <family val="2"/>
        <scheme val="major"/>
      </rPr>
      <t>[u]:mm</t>
    </r>
  </si>
  <si>
    <t>Normaal</t>
  </si>
  <si>
    <r>
      <t xml:space="preserve">Overuren
</t>
    </r>
    <r>
      <rPr>
        <b/>
        <sz val="8"/>
        <color indexed="9"/>
        <rFont val="Calibri"/>
        <family val="2"/>
        <scheme val="major"/>
      </rPr>
      <t>[u]:mm</t>
    </r>
  </si>
  <si>
    <t>Overuren</t>
  </si>
  <si>
    <r>
      <t xml:space="preserve">Ziek
</t>
    </r>
    <r>
      <rPr>
        <b/>
        <sz val="8"/>
        <color indexed="9"/>
        <rFont val="Calibri"/>
        <family val="2"/>
        <scheme val="major"/>
      </rPr>
      <t>[u]:mm</t>
    </r>
  </si>
  <si>
    <t>Ziek</t>
  </si>
  <si>
    <r>
      <t xml:space="preserve">Feestdagen
</t>
    </r>
    <r>
      <rPr>
        <b/>
        <sz val="8"/>
        <color indexed="9"/>
        <rFont val="Calibri"/>
        <family val="2"/>
        <scheme val="major"/>
      </rPr>
      <t>[u]:mm</t>
    </r>
  </si>
  <si>
    <t>Feestdagen</t>
  </si>
  <si>
    <r>
      <t xml:space="preserve">Vakantie
</t>
    </r>
    <r>
      <rPr>
        <b/>
        <sz val="8"/>
        <color indexed="9"/>
        <rFont val="Calibri"/>
        <family val="2"/>
        <scheme val="major"/>
      </rPr>
      <t>[u]:mm</t>
    </r>
  </si>
  <si>
    <t>Vakantie</t>
  </si>
  <si>
    <t>SJABLONEN VOOR URENSTATEN VAN VERTEX42.COM</t>
  </si>
  <si>
    <t>https://www.vertex42.com/ExcelTemplates/timesheets.html</t>
  </si>
  <si>
    <t>← Werk de eerste dag van de week bij</t>
  </si>
  <si>
    <t>← Verberg de tweede week als u een wekelijkse urenstaat wilt in plaats van een twee-wekelijkse</t>
  </si>
  <si>
    <t>← Verwijder de rijen voor tarief en loon, als u deze niet nodig hebt</t>
  </si>
  <si>
    <t>Gids voor schermlezers</t>
  </si>
  <si>
    <t xml:space="preserve">Deze werkmap bevat twee werkbladen 
Urenstaat
Over
De instructies voor elk werkblad staan in kolom A, beginnend in cel A1 van elk werkblad. Ze worden geschreven als invoerberichten in elke cel. Elke stap leidt u door de informatie in die rij. Elke volgende stap gaat verder in cel A2, A3 enzovoort, tenzij uitdrukkelijk anderszins vermeld, Bijvoorbeeld wanneer de instructietekst voor de volgende stap "Ga naar cel A6" is. 
Als u deze instructies uit het werkblad wilt verwijderen, gaat u naar Gegevens &gt; Gegevenshulpprogramma's &gt; Gegevensvalidatie &gt; Invoerbericht en verwijdert u deze.
</t>
  </si>
  <si>
    <t>Over Vertex42</t>
  </si>
  <si>
    <t>Vertex42 biedt meer dan 300 professioneel ontworpen werkbladsjablonen voor bedrijven, thuisgebruik en het onderwijs. De meeste van deze sjablonen kunt u gratis downloaden. Deze verzameling omvat een verscheidenheid aan agenda’s, planners en planningen, en ook werkbladen voor uw persoonlijke financiën, zoals budgettering, schuldverlichting en kredietafschrijvingen.</t>
  </si>
  <si>
    <t>Voor bedrijven zijn er sjablonen beschikbaar voor facturen, urenstaten, voorraadbeheer, financiële overzichten en projectplanning. Docenten en leerlingen/studenten hebben de beschikking over resources zoals bladen voor klassenschema’s, rapporten en aanwezigheidsinfo. Organiseer uw gezinsleven met maaltijdplanners, controlelijsten en sportschema’s. Elke sjabloon is zorgvuldig onderzocht, verfijnd en mettertijd verbeterd op basis van de feedback van duizenden gebruikers.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</si>
</sst>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4" formatCode="_ &quot;€&quot;\ * #,##0.00_ ;_ &quot;€&quot;\ * \-#,##0.00_ ;_ &quot;€&quot;\ * &quot;-&quot;??_ ;_ @_ "/>
    <numFmt numFmtId="43" formatCode="_ * #,##0.00_ ;_ * \-#,##0.00_ ;_ * &quot;-&quot;??_ ;_ @_ "/>
    <numFmt numFmtId="164" formatCode="[&lt;=9999999]###\-####;\(###\)\ ###\-####"/>
    <numFmt numFmtId="165" formatCode="_-&quot;kr&quot;\ * #,##0_-;\-&quot;kr&quot;\ * #,##0_-;_-&quot;kr&quot;\ * &quot;-&quot;_-;_-@_-"/>
    <numFmt numFmtId="166" formatCode="d\-m\-yyyy"/>
    <numFmt numFmtId="167" formatCode="[h]:mm"/>
    <numFmt numFmtId="168" formatCode="ddd\ m/d"/>
    <numFmt numFmtId="169" formatCode="h:mm;@"/>
  </numFmts>
  <fonts count="41" x14ac:knownFonts="1">
    <font>
      <sz val="10"/>
      <name val="Calibri"/>
      <family val="2"/>
      <scheme val="minor"/>
    </font>
    <font>
      <sz val="10"/>
      <name val="Verdana"/>
      <family val="2"/>
    </font>
    <font>
      <u/>
      <sz val="10"/>
      <color indexed="12"/>
      <name val="Arial"/>
      <family val="2"/>
    </font>
    <font>
      <sz val="10"/>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b/>
      <sz val="11"/>
      <name val="Calibri"/>
      <family val="2"/>
      <scheme val="minor"/>
    </font>
    <font>
      <b/>
      <sz val="10"/>
      <name val="Calibri"/>
      <family val="2"/>
      <scheme val="minor"/>
    </font>
    <font>
      <b/>
      <sz val="10"/>
      <color indexed="9"/>
      <name val="Calibri"/>
      <family val="2"/>
      <scheme val="major"/>
    </font>
    <font>
      <b/>
      <sz val="8"/>
      <color indexed="9"/>
      <name val="Calibri"/>
      <family val="2"/>
      <scheme val="major"/>
    </font>
    <font>
      <b/>
      <sz val="14"/>
      <name val="Calibri"/>
      <family val="2"/>
      <scheme val="minor"/>
    </font>
    <font>
      <sz val="11"/>
      <name val="Calibri"/>
      <family val="2"/>
      <scheme val="minor"/>
    </font>
    <font>
      <sz val="20"/>
      <name val="Calibri"/>
      <family val="2"/>
      <scheme val="major"/>
    </font>
    <font>
      <b/>
      <sz val="12"/>
      <color theme="4" tint="-0.499984740745262"/>
      <name val="Calibri"/>
      <family val="2"/>
      <scheme val="minor"/>
    </font>
    <font>
      <b/>
      <sz val="14"/>
      <color theme="4" tint="-0.499984740745262"/>
      <name val="Calibri"/>
      <family val="2"/>
      <scheme val="minor"/>
    </font>
    <font>
      <sz val="11"/>
      <color rgb="FF1D2129"/>
      <name val="Calibri"/>
      <family val="2"/>
      <scheme val="minor"/>
    </font>
    <font>
      <b/>
      <sz val="20"/>
      <color theme="4" tint="-0.249977111117893"/>
      <name val="Calibri"/>
      <family val="2"/>
      <scheme val="major"/>
    </font>
    <font>
      <b/>
      <sz val="10"/>
      <color theme="1" tint="0.34998626667073579"/>
      <name val="Calibri"/>
      <family val="2"/>
      <scheme val="minor"/>
    </font>
    <font>
      <sz val="10"/>
      <color theme="1" tint="0.499984740745262"/>
      <name val="Calibri"/>
      <family val="2"/>
      <scheme val="minor"/>
    </font>
    <font>
      <sz val="11"/>
      <color theme="1" tint="0.499984740745262"/>
      <name val="Calibri"/>
      <family val="2"/>
      <scheme val="minor"/>
    </font>
    <font>
      <sz val="10"/>
      <color theme="1" tint="0.34998626667073579"/>
      <name val="Calibri"/>
      <family val="2"/>
      <scheme val="minor"/>
    </font>
    <font>
      <b/>
      <sz val="12"/>
      <color theme="1" tint="0.34998626667073579"/>
      <name val="Calibri"/>
      <family val="2"/>
      <scheme val="minor"/>
    </font>
    <font>
      <b/>
      <sz val="20"/>
      <color theme="4" tint="-0.499984740745262"/>
      <name val="Calibri"/>
      <family val="2"/>
      <scheme val="minor"/>
    </font>
    <font>
      <b/>
      <sz val="11"/>
      <name val="Calibri"/>
      <family val="2"/>
      <scheme val="major"/>
    </font>
    <font>
      <b/>
      <sz val="36"/>
      <color theme="4" tint="-0.24994659260841701"/>
      <name val="Calibri"/>
      <family val="2"/>
      <scheme val="major"/>
    </font>
    <font>
      <sz val="10"/>
      <color theme="0"/>
      <name val="Calibri"/>
      <family val="2"/>
      <scheme val="minor"/>
    </font>
    <font>
      <u/>
      <sz val="10"/>
      <color theme="11"/>
      <name val="Calibri"/>
      <family val="2"/>
      <scheme val="minor"/>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thin">
        <color indexed="64"/>
      </top>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thin">
        <color theme="4" tint="-0.24994659260841701"/>
      </bottom>
      <diagonal/>
    </border>
    <border>
      <left/>
      <right/>
      <top style="hair">
        <color theme="0" tint="-0.24994659260841701"/>
      </top>
      <bottom/>
      <diagonal/>
    </border>
    <border>
      <left/>
      <right/>
      <top style="thin">
        <color indexed="64"/>
      </top>
      <bottom style="thin">
        <color indexed="64"/>
      </bottom>
      <diagonal/>
    </border>
  </borders>
  <cellStyleXfs count="52">
    <xf numFmtId="0" fontId="0" fillId="0" borderId="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38" fillId="0" borderId="0" applyNumberFormat="0" applyFill="0" applyProtection="0">
      <alignment vertical="center"/>
    </xf>
    <xf numFmtId="0" fontId="36" fillId="0" borderId="0" applyNumberFormat="0" applyFill="0" applyProtection="0">
      <alignment horizontal="right" vertical="center"/>
    </xf>
    <xf numFmtId="0" fontId="20" fillId="0" borderId="0" applyNumberFormat="0" applyFill="0" applyProtection="0">
      <alignment wrapText="1"/>
    </xf>
    <xf numFmtId="0" fontId="37" fillId="0" borderId="0" applyNumberFormat="0" applyFill="0" applyProtection="0">
      <alignment horizontal="right"/>
    </xf>
    <xf numFmtId="0" fontId="2" fillId="0" borderId="0" applyNumberFormat="0" applyFill="0" applyBorder="0" applyAlignment="0" applyProtection="0">
      <alignment vertical="top"/>
      <protection locked="0"/>
    </xf>
    <xf numFmtId="0" fontId="11" fillId="11" borderId="1" applyNumberFormat="0" applyAlignment="0" applyProtection="0"/>
    <xf numFmtId="0" fontId="12" fillId="0" borderId="3" applyNumberFormat="0" applyFill="0" applyAlignment="0" applyProtection="0"/>
    <xf numFmtId="0" fontId="13" fillId="5" borderId="0" applyNumberFormat="0" applyBorder="0" applyAlignment="0" applyProtection="0"/>
    <xf numFmtId="0" fontId="14" fillId="5" borderId="4" applyNumberFormat="0" applyFont="0" applyAlignment="0" applyProtection="0"/>
    <xf numFmtId="0" fontId="15" fillId="17" borderId="5" applyNumberFormat="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0" applyNumberFormat="0" applyFill="0" applyBorder="0" applyAlignment="0" applyProtection="0"/>
    <xf numFmtId="164" fontId="20" fillId="0" borderId="0" applyFont="0" applyFill="0" applyBorder="0" applyAlignment="0">
      <alignment vertical="center"/>
    </xf>
    <xf numFmtId="14" fontId="20" fillId="0" borderId="7">
      <alignment horizontal="center"/>
    </xf>
    <xf numFmtId="0" fontId="39" fillId="0" borderId="0"/>
    <xf numFmtId="43" fontId="21" fillId="0" borderId="0" applyFill="0" applyBorder="0" applyProtection="0">
      <alignment vertical="center"/>
    </xf>
    <xf numFmtId="0" fontId="40" fillId="0" borderId="0" applyNumberFormat="0" applyFill="0" applyBorder="0" applyAlignment="0" applyProtection="0"/>
    <xf numFmtId="165" fontId="19" fillId="0" borderId="0" applyFont="0" applyFill="0" applyBorder="0" applyAlignment="0" applyProtection="0"/>
    <xf numFmtId="9" fontId="19" fillId="0" borderId="0" applyFont="0" applyFill="0" applyBorder="0" applyAlignment="0" applyProtection="0"/>
  </cellStyleXfs>
  <cellXfs count="59">
    <xf numFmtId="0" fontId="0" fillId="0" borderId="0" xfId="0"/>
    <xf numFmtId="0" fontId="3" fillId="0" borderId="0" xfId="0" applyFont="1"/>
    <xf numFmtId="0" fontId="0" fillId="0" borderId="0" xfId="0" applyAlignment="1">
      <alignment vertical="center"/>
    </xf>
    <xf numFmtId="0" fontId="19" fillId="0" borderId="0" xfId="0" applyFont="1"/>
    <xf numFmtId="0" fontId="19" fillId="0" borderId="0" xfId="0" applyFont="1" applyAlignment="1">
      <alignment vertical="center"/>
    </xf>
    <xf numFmtId="0" fontId="21" fillId="0" borderId="0" xfId="0" applyFont="1" applyAlignment="1">
      <alignment vertical="center"/>
    </xf>
    <xf numFmtId="0" fontId="22" fillId="22" borderId="0" xfId="0" applyFont="1" applyFill="1" applyAlignment="1">
      <alignment horizontal="center" vertical="center" wrapText="1"/>
    </xf>
    <xf numFmtId="0" fontId="20" fillId="0" borderId="0" xfId="0" applyFont="1" applyAlignment="1">
      <alignment vertical="center"/>
    </xf>
    <xf numFmtId="0" fontId="25" fillId="0" borderId="0" xfId="0" applyFont="1" applyAlignment="1">
      <alignment vertical="center"/>
    </xf>
    <xf numFmtId="0" fontId="25" fillId="0" borderId="0" xfId="0" applyFont="1" applyAlignment="1">
      <alignment horizontal="left" vertical="center"/>
    </xf>
    <xf numFmtId="0" fontId="27" fillId="24" borderId="0" xfId="0" applyFont="1" applyFill="1" applyAlignment="1">
      <alignment horizontal="center" vertical="center"/>
    </xf>
    <xf numFmtId="0" fontId="29" fillId="0" borderId="0" xfId="0" applyFont="1" applyAlignment="1">
      <alignment vertical="top" wrapText="1"/>
    </xf>
    <xf numFmtId="0" fontId="19" fillId="0" borderId="0" xfId="0" applyFont="1" applyAlignment="1">
      <alignment vertical="top"/>
    </xf>
    <xf numFmtId="0" fontId="26" fillId="0" borderId="0" xfId="0" applyFont="1"/>
    <xf numFmtId="0" fontId="21" fillId="0" borderId="0" xfId="0" applyFont="1" applyAlignment="1">
      <alignment horizontal="left" vertical="center"/>
    </xf>
    <xf numFmtId="0" fontId="31" fillId="0" borderId="0" xfId="0" applyFont="1"/>
    <xf numFmtId="0" fontId="32" fillId="0" borderId="0" xfId="36" applyFont="1" applyAlignment="1" applyProtection="1">
      <alignment vertical="center"/>
    </xf>
    <xf numFmtId="0" fontId="34" fillId="0" borderId="0" xfId="0" applyFont="1" applyAlignment="1">
      <alignment vertical="center"/>
    </xf>
    <xf numFmtId="0" fontId="35" fillId="0" borderId="0" xfId="36" applyFont="1" applyAlignment="1" applyProtection="1">
      <alignment horizontal="left" vertical="center"/>
    </xf>
    <xf numFmtId="0" fontId="19" fillId="23" borderId="9" xfId="0" applyFont="1" applyFill="1" applyBorder="1" applyAlignment="1">
      <alignment horizontal="center" vertical="center"/>
    </xf>
    <xf numFmtId="0" fontId="19" fillId="23" borderId="10" xfId="0" applyFont="1" applyFill="1" applyBorder="1" applyAlignment="1">
      <alignment horizontal="center" vertical="center"/>
    </xf>
    <xf numFmtId="0" fontId="19" fillId="23" borderId="12" xfId="0" applyFont="1" applyFill="1" applyBorder="1" applyAlignment="1">
      <alignment horizontal="center" vertical="center"/>
    </xf>
    <xf numFmtId="0" fontId="19" fillId="0" borderId="8" xfId="0" applyFont="1" applyBorder="1" applyAlignment="1">
      <alignment vertical="top"/>
    </xf>
    <xf numFmtId="0" fontId="30" fillId="0" borderId="0" xfId="0" applyFont="1"/>
    <xf numFmtId="0" fontId="33" fillId="0" borderId="0" xfId="36" applyFont="1" applyAlignment="1" applyProtection="1">
      <alignment horizontal="left" vertical="top"/>
    </xf>
    <xf numFmtId="0" fontId="19" fillId="0" borderId="0" xfId="0" applyFont="1" applyAlignment="1">
      <alignment horizontal="left" vertical="top"/>
    </xf>
    <xf numFmtId="0" fontId="25" fillId="0" borderId="0" xfId="0" applyFont="1" applyAlignment="1">
      <alignment vertical="top" wrapText="1"/>
    </xf>
    <xf numFmtId="0" fontId="0" fillId="0" borderId="0" xfId="0" applyAlignment="1">
      <alignment horizontal="center" vertical="center" wrapText="1"/>
    </xf>
    <xf numFmtId="0" fontId="0" fillId="0" borderId="0" xfId="0" applyAlignment="1">
      <alignment horizontal="right" vertical="center" wrapText="1"/>
    </xf>
    <xf numFmtId="43" fontId="19" fillId="0" borderId="0" xfId="28" applyFont="1" applyAlignment="1">
      <alignment horizontal="right" vertical="center" shrinkToFit="1"/>
    </xf>
    <xf numFmtId="43" fontId="21" fillId="0" borderId="0" xfId="48" applyAlignment="1">
      <alignment horizontal="right" vertical="center"/>
    </xf>
    <xf numFmtId="0" fontId="34" fillId="0" borderId="0" xfId="0" applyFont="1"/>
    <xf numFmtId="0" fontId="0" fillId="0" borderId="0" xfId="0" applyAlignment="1">
      <alignment horizontal="right"/>
    </xf>
    <xf numFmtId="0" fontId="35" fillId="0" borderId="0" xfId="0" applyFont="1" applyAlignment="1">
      <alignment horizontal="left"/>
    </xf>
    <xf numFmtId="166" fontId="19" fillId="0" borderId="7" xfId="0" applyNumberFormat="1" applyFont="1" applyBorder="1" applyAlignment="1">
      <alignment horizontal="left" shrinkToFit="1"/>
    </xf>
    <xf numFmtId="167" fontId="21" fillId="20" borderId="9" xfId="0" applyNumberFormat="1" applyFont="1" applyFill="1" applyBorder="1" applyAlignment="1">
      <alignment horizontal="center" vertical="center"/>
    </xf>
    <xf numFmtId="167" fontId="19" fillId="23" borderId="9" xfId="0" applyNumberFormat="1" applyFont="1" applyFill="1" applyBorder="1" applyAlignment="1">
      <alignment horizontal="center" vertical="center"/>
    </xf>
    <xf numFmtId="167" fontId="19" fillId="23" borderId="10" xfId="0" applyNumberFormat="1" applyFont="1" applyFill="1" applyBorder="1" applyAlignment="1">
      <alignment horizontal="center" vertical="center"/>
    </xf>
    <xf numFmtId="167" fontId="19" fillId="23" borderId="11" xfId="0" applyNumberFormat="1" applyFont="1" applyFill="1" applyBorder="1" applyAlignment="1">
      <alignment horizontal="center" vertical="center"/>
    </xf>
    <xf numFmtId="167" fontId="21" fillId="21" borderId="0" xfId="0" applyNumberFormat="1" applyFont="1" applyFill="1" applyAlignment="1">
      <alignment horizontal="center" vertical="center"/>
    </xf>
    <xf numFmtId="168" fontId="21" fillId="20" borderId="9" xfId="0" applyNumberFormat="1" applyFont="1" applyFill="1" applyBorder="1" applyAlignment="1">
      <alignment horizontal="center" vertical="center"/>
    </xf>
    <xf numFmtId="168" fontId="21" fillId="20" borderId="10" xfId="0" applyNumberFormat="1" applyFont="1" applyFill="1" applyBorder="1" applyAlignment="1">
      <alignment horizontal="center" vertical="center"/>
    </xf>
    <xf numFmtId="168" fontId="21" fillId="20" borderId="12" xfId="0" applyNumberFormat="1" applyFont="1" applyFill="1" applyBorder="1" applyAlignment="1">
      <alignment horizontal="center" vertical="center"/>
    </xf>
    <xf numFmtId="169" fontId="19" fillId="23" borderId="9" xfId="0" applyNumberFormat="1" applyFont="1" applyFill="1" applyBorder="1" applyAlignment="1">
      <alignment horizontal="center" vertical="center"/>
    </xf>
    <xf numFmtId="169" fontId="19" fillId="23" borderId="10" xfId="0" applyNumberFormat="1" applyFont="1" applyFill="1" applyBorder="1" applyAlignment="1">
      <alignment horizontal="center" vertical="center"/>
    </xf>
    <xf numFmtId="169" fontId="19" fillId="23" borderId="12" xfId="0" applyNumberFormat="1" applyFont="1" applyFill="1" applyBorder="1" applyAlignment="1">
      <alignment horizontal="center" vertical="center"/>
    </xf>
    <xf numFmtId="43" fontId="24" fillId="21" borderId="0" xfId="29" applyNumberFormat="1" applyFont="1" applyFill="1" applyAlignment="1">
      <alignment horizontal="center" vertical="center"/>
    </xf>
    <xf numFmtId="0" fontId="19" fillId="0" borderId="7" xfId="0" applyFont="1" applyBorder="1" applyAlignment="1">
      <alignment horizontal="left"/>
    </xf>
    <xf numFmtId="0" fontId="19" fillId="0" borderId="8" xfId="0" applyFont="1" applyBorder="1" applyAlignment="1">
      <alignment horizontal="left" vertical="top"/>
    </xf>
    <xf numFmtId="14" fontId="20" fillId="0" borderId="7" xfId="0" applyNumberFormat="1" applyFont="1" applyBorder="1" applyAlignment="1">
      <alignment horizontal="center"/>
    </xf>
    <xf numFmtId="0" fontId="20" fillId="0" borderId="7" xfId="0" applyFont="1" applyBorder="1" applyAlignment="1">
      <alignment horizontal="left"/>
    </xf>
    <xf numFmtId="0" fontId="20" fillId="0" borderId="13" xfId="0" applyFont="1" applyBorder="1" applyAlignment="1">
      <alignment horizontal="left"/>
    </xf>
    <xf numFmtId="0" fontId="37" fillId="0" borderId="0" xfId="35">
      <alignment horizontal="right"/>
    </xf>
    <xf numFmtId="164" fontId="20" fillId="0" borderId="0" xfId="45" applyAlignment="1"/>
    <xf numFmtId="0" fontId="19" fillId="0" borderId="0" xfId="0" applyFont="1" applyAlignment="1">
      <alignment wrapText="1"/>
    </xf>
    <xf numFmtId="0" fontId="28" fillId="24" borderId="0" xfId="0" applyFont="1" applyFill="1" applyAlignment="1">
      <alignment horizontal="right" vertical="center" indent="1"/>
    </xf>
    <xf numFmtId="0" fontId="36" fillId="0" borderId="0" xfId="33">
      <alignment horizontal="right" vertical="center"/>
    </xf>
    <xf numFmtId="0" fontId="38" fillId="0" borderId="0" xfId="32">
      <alignment vertical="center"/>
    </xf>
    <xf numFmtId="0" fontId="20" fillId="0" borderId="0" xfId="34">
      <alignment wrapText="1"/>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rekening" xfId="26" builtinId="22" customBuiltin="1"/>
    <cellStyle name="Controlecel" xfId="27" builtinId="23" customBuiltin="1"/>
    <cellStyle name="Datum" xfId="46" xr:uid="{9D8879A2-0317-4883-B7B9-F97568DDD25B}"/>
    <cellStyle name="Gekoppelde cel" xfId="38" builtinId="24" customBuiltin="1"/>
    <cellStyle name="Gevolgde hyperlink" xfId="49" builtinId="9" customBuiltin="1"/>
    <cellStyle name="Goed" xfId="31" builtinId="26" customBuiltin="1"/>
    <cellStyle name="Hyperlink" xfId="36" builtinId="8" customBuiltin="1"/>
    <cellStyle name="Invoer" xfId="37" builtinId="20" customBuiltin="1"/>
    <cellStyle name="Komma" xfId="28" builtinId="3" customBuiltin="1"/>
    <cellStyle name="Komma [0]" xfId="48" builtinId="6" customBuiltin="1"/>
    <cellStyle name="Kop 1" xfId="32" builtinId="16" customBuiltin="1"/>
    <cellStyle name="Kop 2" xfId="33" builtinId="17" customBuiltin="1"/>
    <cellStyle name="Kop 3" xfId="34" builtinId="18" customBuiltin="1"/>
    <cellStyle name="Kop 4" xfId="35" builtinId="19" customBuiltin="1"/>
    <cellStyle name="Neutraal" xfId="39" builtinId="28" customBuiltin="1"/>
    <cellStyle name="Notitie" xfId="40" builtinId="10" customBuiltin="1"/>
    <cellStyle name="Ongeldig" xfId="25" builtinId="27" customBuiltin="1"/>
    <cellStyle name="Procent" xfId="51" builtinId="5" customBuiltin="1"/>
    <cellStyle name="Standaard" xfId="0" builtinId="0" customBuiltin="1"/>
    <cellStyle name="Telefoon" xfId="45" xr:uid="{7BCD6FF3-7C07-4891-8D9B-F5450944207C}"/>
    <cellStyle name="Titel" xfId="42" builtinId="15" customBuiltin="1"/>
    <cellStyle name="Totaal" xfId="43" builtinId="25" customBuiltin="1"/>
    <cellStyle name="Uitvoer" xfId="41" builtinId="21" customBuiltin="1"/>
    <cellStyle name="Valuta" xfId="29" builtinId="4" customBuiltin="1"/>
    <cellStyle name="Valuta [0]" xfId="50" builtinId="7" customBuiltin="1"/>
    <cellStyle name="Verborgen tekst" xfId="47" xr:uid="{E152A50A-8D88-477F-B79E-28185ECAFD82}"/>
    <cellStyle name="Verklarende tekst" xfId="30" builtinId="53" customBuiltin="1"/>
    <cellStyle name="Waarschuwingstekst" xfId="44" builtinId="11" customBuiltin="1"/>
  </cellStyles>
  <dxfs count="47">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1" relativeIndent="-1" justifyLastLine="0" shrinkToFit="0" readingOrder="0"/>
    </dxf>
    <dxf>
      <font>
        <b val="0"/>
        <i val="0"/>
        <strike val="0"/>
        <condense val="0"/>
        <extend val="0"/>
        <outline val="0"/>
        <shadow val="0"/>
        <u val="none"/>
        <vertAlign val="baseline"/>
        <sz val="10"/>
        <color auto="1"/>
        <name val="Calibri"/>
        <family val="2"/>
        <scheme val="minor"/>
      </font>
      <numFmt numFmtId="167"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7"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7"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7"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7"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7" formatCode="[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7" formatCode="[h]:mm"/>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169"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9"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8" formatCode="ddd\ m/d"/>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167"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7"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7"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7"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7"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7" formatCode="[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7" formatCode="[h]:mm"/>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169"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9"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8" formatCode="ddd\ m/d"/>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ill>
        <patternFill patternType="solid">
          <fgColor theme="4" tint="0.79998168889431442"/>
          <bgColor theme="4" tint="0.79998168889431442"/>
        </patternFill>
      </fill>
      <border>
        <bottom style="hair">
          <color theme="0" tint="-0.24994659260841701"/>
        </bottom>
        <horizontal style="hair">
          <color theme="0" tint="-0.24994659260841701"/>
        </horizontal>
      </border>
    </dxf>
    <dxf>
      <fill>
        <patternFill patternType="none">
          <fgColor indexed="64"/>
          <bgColor auto="1"/>
        </patternFill>
      </fill>
    </dxf>
    <dxf>
      <font>
        <b/>
        <color theme="1"/>
      </font>
    </dxf>
    <dxf>
      <font>
        <b val="0"/>
        <i val="0"/>
        <color theme="0"/>
      </font>
      <fill>
        <patternFill patternType="solid">
          <fgColor theme="4"/>
          <bgColor theme="4" tint="-0.24994659260841701"/>
        </patternFill>
      </fill>
    </dxf>
    <dxf>
      <font>
        <color theme="1"/>
      </font>
      <border>
        <bottom style="thin">
          <color theme="4"/>
        </bottom>
      </border>
    </dxf>
    <dxf>
      <fill>
        <patternFill patternType="none">
          <bgColor auto="1"/>
        </patternFill>
      </fill>
      <border diagonalUp="0" diagonalDown="0">
        <left/>
        <right/>
        <top/>
        <bottom/>
        <vertical/>
        <horizontal/>
      </border>
    </dxf>
    <dxf>
      <fill>
        <patternFill>
          <bgColor theme="0" tint="-4.9989318521683403E-2"/>
        </patternFill>
      </fill>
    </dxf>
    <dxf>
      <border>
        <left style="hair">
          <color theme="0" tint="-0.24994659260841701"/>
        </left>
        <right style="hair">
          <color theme="0" tint="-0.24994659260841701"/>
        </right>
        <top style="hair">
          <color theme="0" tint="-0.24994659260841701"/>
        </top>
        <vertical style="hair">
          <color theme="0" tint="-0.24994659260841701"/>
        </vertical>
        <horizontal style="hair">
          <color theme="0" tint="-0.24994659260841701"/>
        </horizontal>
      </border>
    </dxf>
    <dxf>
      <font>
        <b/>
        <i val="0"/>
        <color auto="1"/>
      </font>
      <fill>
        <patternFill patternType="none">
          <bgColor auto="1"/>
        </patternFill>
      </fill>
      <border diagonalUp="0" diagonalDown="0">
        <left/>
        <right style="hair">
          <color theme="0" tint="-0.24994659260841701"/>
        </right>
        <top/>
        <bottom/>
        <vertical/>
        <horizontal/>
      </border>
    </dxf>
    <dxf>
      <font>
        <b/>
        <color theme="0"/>
      </font>
      <fill>
        <patternFill patternType="solid">
          <fgColor theme="4"/>
          <bgColor theme="4" tint="-0.24994659260841701"/>
        </patternFill>
      </fill>
    </dxf>
    <dxf>
      <font>
        <b val="0"/>
        <i val="0"/>
        <color theme="1"/>
      </font>
    </dxf>
  </dxfs>
  <tableStyles count="2" defaultPivotStyle="PivotStyleLight16">
    <tableStyle name="Uurtarief2" pivot="0" count="6" xr9:uid="{775FB551-6B12-47E9-AC9D-AE48407CC9B9}">
      <tableStyleElement type="wholeTable" dxfId="46"/>
      <tableStyleElement type="headerRow" dxfId="45"/>
      <tableStyleElement type="firstColumn" dxfId="44"/>
      <tableStyleElement type="firstRowStripe" dxfId="43"/>
      <tableStyleElement type="secondRowStripe" dxfId="42"/>
      <tableStyleElement type="firstHeaderCell" dxfId="41"/>
    </tableStyle>
    <tableStyle name="Tabelstijl voor urenstaat" pivot="0" count="5" xr9:uid="{6041E482-EED6-49B7-BDAA-ED501CDEE87A}">
      <tableStyleElement type="wholeTable" dxfId="40"/>
      <tableStyleElement type="headerRow" dxfId="39"/>
      <tableStyleElement type="firstColumn" dxfId="38"/>
      <tableStyleElement type="firstRowStripe" dxfId="37"/>
      <tableStyleElement type="firstColumnStripe" dxfId="3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104775</xdr:rowOff>
    </xdr:from>
    <xdr:to>
      <xdr:col>12</xdr:col>
      <xdr:colOff>1905000</xdr:colOff>
      <xdr:row>0</xdr:row>
      <xdr:rowOff>533400</xdr:rowOff>
    </xdr:to>
    <xdr:pic>
      <xdr:nvPicPr>
        <xdr:cNvPr id="4" name="Afbeelding 3" descr="Vertex42-logo">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39000" y="1047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Afbeelding 1" descr="Vertex42-logo">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67550" y="95250"/>
          <a:ext cx="1905000" cy="4286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A5539C7-6614-4324-B8A3-2FCC3BF1A317}" name="Week1Tijd" displayName="Week1Tijd" ref="A7:D14" totalsRowShown="0" headerRowDxfId="35" dataDxfId="34" tableBorderDxfId="33">
  <autoFilter ref="A7:D14" xr:uid="{E10A4982-6DC5-4879-AEB0-7CD24C647365}">
    <filterColumn colId="0" hiddenButton="1"/>
    <filterColumn colId="1" hiddenButton="1"/>
    <filterColumn colId="2" hiddenButton="1"/>
    <filterColumn colId="3" hiddenButton="1"/>
  </autoFilter>
  <tableColumns count="4">
    <tableColumn id="1" xr3:uid="{190B07CD-9F05-463A-BC91-7CBD9D46B2DC}" name="Dag van de week" dataDxfId="32">
      <calculatedColumnFormula>A7+1</calculatedColumnFormula>
    </tableColumn>
    <tableColumn id="2" xr3:uid="{246B2CC2-2B22-4BC0-A2EC-BECFF2982E0C}" name="Tijd_x000a_In" dataDxfId="31"/>
    <tableColumn id="3" xr3:uid="{6F65ADD7-35CE-4B83-AE46-13F67FC9F37B}" name="Pauzes_x000a_(minuten)" dataDxfId="30"/>
    <tableColumn id="4" xr3:uid="{751BE875-F656-4BE3-A513-3CE9F2CDBAE5}" name="Tijd_x000a_Uit" dataDxfId="29"/>
  </tableColumns>
  <tableStyleInfo name="TableStyleMedium2" showFirstColumn="1" showLastColumn="0" showRowStripes="1" showColumnStripes="0"/>
  <extLst>
    <ext xmlns:x14="http://schemas.microsoft.com/office/spreadsheetml/2009/9/main" uri="{504A1905-F514-4f6f-8877-14C23A59335A}">
      <x14:table altTextSummary="U kunt in deze tabel de tijd bijhouden voor elke dag van de week. Kolom Dag van de week gebruikt het begin van de week, dat is ingevoerd in cel H4, als de eerste dag van de week."/>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22816F0-543F-433C-994E-34511C77A530}" name="Week1Uitsplitsing" displayName="Week1Uitsplitsing" ref="F7:K14" totalsRowShown="0" headerRowDxfId="28" dataDxfId="27">
  <autoFilter ref="F7:K14" xr:uid="{C7946D40-1373-4344-834A-34D082D7662E}">
    <filterColumn colId="0" hiddenButton="1"/>
    <filterColumn colId="1" hiddenButton="1"/>
    <filterColumn colId="2" hiddenButton="1"/>
    <filterColumn colId="3" hiddenButton="1"/>
    <filterColumn colId="4" hiddenButton="1"/>
    <filterColumn colId="5" hiddenButton="1"/>
  </autoFilter>
  <tableColumns count="6">
    <tableColumn id="1" xr3:uid="{6614CBB3-4212-476B-A68B-BDCD0C62C21C}" name="Totaal_x000a_[u]:mm" dataDxfId="26">
      <calculatedColumnFormula>MROUND((IF(OR(B8="",D8=""),0,IF(D8&lt;B8,D8+1-B8,D8-B8))-C8/1440),1/1440)</calculatedColumnFormula>
    </tableColumn>
    <tableColumn id="2" xr3:uid="{59BFD623-32D7-41A7-876C-DC30F237A3C1}" name="Normaal_x000a_[u]:mm" dataDxfId="25"/>
    <tableColumn id="3" xr3:uid="{BC5185F3-BC05-4AF9-83F5-457177271D1C}" name="Overuren_x000a_[u]:mm" dataDxfId="24"/>
    <tableColumn id="4" xr3:uid="{BA9FADD4-9CD7-490B-A73D-26DFE1594B4A}" name="Ziek_x000a_[u]:mm" dataDxfId="23"/>
    <tableColumn id="5" xr3:uid="{262E2356-E5D2-41AD-8919-B71988181056}" name="Feestdagen_x000a_[u]:mm" dataDxfId="22"/>
    <tableColumn id="6" xr3:uid="{FD71D99B-5969-4D1B-B038-07613CF9228E}" name="Vakantie_x000a_[u]:mm" dataDxfId="21"/>
  </tableColumns>
  <tableStyleInfo name="TableStyleMedium2" showFirstColumn="1" showLastColumn="0" showRowStripes="1" showColumnStripes="0"/>
  <extLst>
    <ext xmlns:x14="http://schemas.microsoft.com/office/spreadsheetml/2009/9/main" uri="{504A1905-F514-4f6f-8877-14C23A59335A}">
      <x14:table altTextSummary="In deze tabel kunt u uw Tijd uit specificeren als: Normaal, Overuren, Ziek, Feestdagen en Vakantie-uren. In kolom G van deze tabel wordt automatisch de totale tijd voor elke dag van de week berekend. Het weektotaal voor elke categorie wordt onmiddellijk automatisch berekend onder de tabel."/>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2E9F439-BCBA-433C-B159-4BAFDA05F0EF}" name="Week2Tijd" displayName="Week2Tijd" ref="A17:D24" totalsRowShown="0" headerRowDxfId="20" dataDxfId="19" tableBorderDxfId="18">
  <autoFilter ref="A17:D24" xr:uid="{042AB274-B97B-41F5-8F67-3A0C22AE718C}">
    <filterColumn colId="0" hiddenButton="1"/>
    <filterColumn colId="1" hiddenButton="1"/>
    <filterColumn colId="2" hiddenButton="1"/>
    <filterColumn colId="3" hiddenButton="1"/>
  </autoFilter>
  <tableColumns count="4">
    <tableColumn id="1" xr3:uid="{3D04EA17-D67B-4FF5-AE8F-3C4501211381}" name="Dag van de week" dataDxfId="17">
      <calculatedColumnFormula>A17+1</calculatedColumnFormula>
    </tableColumn>
    <tableColumn id="2" xr3:uid="{BCC6F48D-C6D2-4D1C-9C72-68418FF1D1D1}" name="Tijd_x000a_In" dataDxfId="16"/>
    <tableColumn id="3" xr3:uid="{2AB5FEA2-436C-4712-BC1F-76D8785BC4CB}" name="Pauzes_x000a_(minuten)" dataDxfId="15"/>
    <tableColumn id="4" xr3:uid="{7902BB71-D1CD-4EC4-BED2-0A23C5CE00F2}" name="Tijd_x000a_Uit" dataDxfId="14"/>
  </tableColumns>
  <tableStyleInfo name="TableStyleMedium2" showFirstColumn="1" showLastColumn="0" showRowStripes="1" showColumnStripes="0"/>
  <extLst>
    <ext xmlns:x14="http://schemas.microsoft.com/office/spreadsheetml/2009/9/main" uri="{504A1905-F514-4f6f-8877-14C23A59335A}">
      <x14:table altTextSummary="In deze tabel kunt u de tijden bijhouden voor elke dag van een tweede week. De eerste dag van de week volgt na de laatste dag van de vorige week, zoals opgegeven in de tabel Week 1Tij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0AD4DFC-2CD1-4792-B7D3-DF944748F7F4}" name="Week2Uitsplitsing" displayName="Week2Uitsplitsing" ref="F17:K24" totalsRowShown="0" headerRowDxfId="13" dataDxfId="12">
  <autoFilter ref="F17:K24" xr:uid="{A44E8DD1-E48F-486F-8ACA-EBA1479FCFE1}">
    <filterColumn colId="0" hiddenButton="1"/>
    <filterColumn colId="1" hiddenButton="1"/>
    <filterColumn colId="2" hiddenButton="1"/>
    <filterColumn colId="3" hiddenButton="1"/>
    <filterColumn colId="4" hiddenButton="1"/>
    <filterColumn colId="5" hiddenButton="1"/>
  </autoFilter>
  <tableColumns count="6">
    <tableColumn id="1" xr3:uid="{1988A15C-4BA8-4142-86FB-A6C0EE7DB363}" name="Totaal_x000a_[u]:mm" dataDxfId="11">
      <calculatedColumnFormula>MROUND((IF(OR(B18="",D18=""),0,IF(D18&lt;B18,D18+1-B18,D18-B18))-C18/1440),1/1440)</calculatedColumnFormula>
    </tableColumn>
    <tableColumn id="2" xr3:uid="{D83BC574-D19E-4A38-B74A-DBB7077A3F47}" name="Normaal_x000a_[u]:mm" dataDxfId="10"/>
    <tableColumn id="3" xr3:uid="{BB4E3C4E-F96F-4A73-AE63-30F72E93F87C}" name="Overuren_x000a_[u]:mm" dataDxfId="9"/>
    <tableColumn id="4" xr3:uid="{D0989223-D47C-4886-A250-E68512C37A87}" name="Ziek_x000a_[u]:mm" dataDxfId="8"/>
    <tableColumn id="5" xr3:uid="{08B2B68A-21F4-4897-89DF-8226A098DD8A}" name="Feestdagen_x000a_[u]:mm" dataDxfId="7"/>
    <tableColumn id="6" xr3:uid="{D2CDB383-0ABA-4980-A10D-E413B7B160E5}" name="Vakantie_x000a_[u]:mm" dataDxfId="6"/>
  </tableColumns>
  <tableStyleInfo name="TableStyleMedium2" showFirstColumn="1" showLastColumn="0" showRowStripes="1" showColumnStripes="0"/>
  <extLst>
    <ext xmlns:x14="http://schemas.microsoft.com/office/spreadsheetml/2009/9/main" uri="{504A1905-F514-4f6f-8877-14C23A59335A}">
      <x14:table altTextSummary="In deze tabel kunt u uw Tijd uit specificeren als: Normaal, Overuren, Ziek, Feestdagen en Vakantie-uren voor de tweede week waarvoor u de tijd bijhoudt. In kolom G van deze tabel wordt automatisch de totale tijd voor elke dag van de week berekend. Het weektotaal voor elke categorie wordt onmiddellijk automatisch berekend onder de tabel."/>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95ADD69-B923-4124-BA0F-F0A87BFFAB8C}" name="Uurtarief" displayName="Uurtarief" ref="F27:K29" totalsRowShown="0">
  <autoFilter ref="F27:K29" xr:uid="{706249EA-B432-41B9-A04B-7D8A3AFA0A60}">
    <filterColumn colId="0" hiddenButton="1"/>
    <filterColumn colId="1" hiddenButton="1"/>
    <filterColumn colId="2" hiddenButton="1"/>
    <filterColumn colId="3" hiddenButton="1"/>
    <filterColumn colId="4" hiddenButton="1"/>
    <filterColumn colId="5" hiddenButton="1"/>
  </autoFilter>
  <tableColumns count="6">
    <tableColumn id="1" xr3:uid="{BD59BE1B-C83E-42A4-96F2-465DEFAB470E}" name="Kolom1" dataDxfId="5"/>
    <tableColumn id="2" xr3:uid="{069F8AEE-8755-45F7-8979-AE6E8F82BA6E}" name="Normaal" dataDxfId="4">
      <calculatedColumnFormula>ROUND((G24+G14)*24*G27,2)</calculatedColumnFormula>
    </tableColumn>
    <tableColumn id="3" xr3:uid="{226B57E1-FB02-4033-A5BE-9DA8E24BB60D}" name="Overuren" dataDxfId="3">
      <calculatedColumnFormula>ROUND((H24+H14)*24*H27,2)</calculatedColumnFormula>
    </tableColumn>
    <tableColumn id="4" xr3:uid="{6EE04012-C2D5-4A70-8F77-F47EFBB2A20E}" name="Ziek" dataDxfId="2">
      <calculatedColumnFormula>ROUND((I24+I14)*24*I27,2)</calculatedColumnFormula>
    </tableColumn>
    <tableColumn id="5" xr3:uid="{919C7435-5B52-4BF0-A776-D8CBE5F5967A}" name="Feestdagen" dataDxfId="1">
      <calculatedColumnFormula>ROUND((J24+J14)*24*J27,2)</calculatedColumnFormula>
    </tableColumn>
    <tableColumn id="6" xr3:uid="{35FA5A78-FAF8-4870-A653-E29A9BB3A0AA}" name="Vakantie" dataDxfId="0">
      <calculatedColumnFormula>ROUND((K24+K14)*24*K27,2)</calculatedColumnFormula>
    </tableColumn>
  </tableColumns>
  <tableStyleInfo name="Uurtarief2" showFirstColumn="1" showLastColumn="0" showRowStripes="1" showColumnStripes="0"/>
  <extLst>
    <ext xmlns:x14="http://schemas.microsoft.com/office/spreadsheetml/2009/9/main" uri="{504A1905-F514-4f6f-8877-14C23A59335A}">
      <x14:table altTextSummary="Voer in deze tabel het uurtarief in voor Normaal, Overuren, Ziek, Feestdagen en Vakantie. Het totale loon wordt automatisch bereken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printerSettings" Target="../printerSettings/printerSettings1.bin"/><Relationship Id="rId7" Type="http://schemas.openxmlformats.org/officeDocument/2006/relationships/table" Target="../tables/table3.xml"/><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1.xml"/><Relationship Id="rId9" Type="http://schemas.openxmlformats.org/officeDocument/2006/relationships/table" Target="../tables/table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pageSetUpPr fitToPage="1"/>
  </sheetPr>
  <dimension ref="A1:N33"/>
  <sheetViews>
    <sheetView showGridLines="0" tabSelected="1" workbookViewId="0">
      <selection sqref="A1:E1"/>
    </sheetView>
  </sheetViews>
  <sheetFormatPr defaultColWidth="9.140625" defaultRowHeight="30" customHeight="1" x14ac:dyDescent="0.2"/>
  <cols>
    <col min="1" max="1" width="13" style="3" customWidth="1"/>
    <col min="2" max="2" width="10.42578125" style="3" customWidth="1"/>
    <col min="3" max="3" width="8.42578125" style="3" customWidth="1"/>
    <col min="4" max="4" width="10.42578125" style="3" customWidth="1"/>
    <col min="5" max="5" width="2.5703125" style="3" customWidth="1"/>
    <col min="6" max="6" width="11.140625" style="3" customWidth="1"/>
    <col min="7" max="7" width="9" style="3" customWidth="1"/>
    <col min="8" max="8" width="10.7109375" style="3" customWidth="1"/>
    <col min="9" max="9" width="8.85546875" style="3" customWidth="1"/>
    <col min="10" max="10" width="10.42578125" style="3" customWidth="1"/>
    <col min="11" max="11" width="9.85546875" style="3" customWidth="1"/>
    <col min="12" max="12" width="2.7109375" customWidth="1"/>
    <col min="13" max="13" width="35.42578125" customWidth="1"/>
  </cols>
  <sheetData>
    <row r="1" spans="1:14" ht="54.95" customHeight="1" x14ac:dyDescent="0.2">
      <c r="A1" s="57" t="s">
        <v>0</v>
      </c>
      <c r="B1" s="57"/>
      <c r="C1" s="57"/>
      <c r="D1" s="57"/>
      <c r="E1" s="57"/>
      <c r="F1" s="56" t="s">
        <v>15</v>
      </c>
      <c r="G1" s="56"/>
      <c r="H1" s="56"/>
      <c r="I1" s="56"/>
      <c r="J1" s="56"/>
      <c r="K1" s="56"/>
      <c r="M1" s="1"/>
      <c r="N1" s="1"/>
    </row>
    <row r="2" spans="1:14" ht="30" customHeight="1" x14ac:dyDescent="0.25">
      <c r="A2" s="58" t="s">
        <v>1</v>
      </c>
      <c r="B2" s="58"/>
      <c r="C2" s="58"/>
      <c r="D2" s="52" t="s">
        <v>10</v>
      </c>
      <c r="E2" s="52"/>
      <c r="F2" s="52"/>
      <c r="G2" s="50"/>
      <c r="H2" s="50"/>
      <c r="I2" s="50"/>
      <c r="J2" s="50"/>
      <c r="K2" s="50"/>
      <c r="M2" s="15" t="s">
        <v>32</v>
      </c>
      <c r="N2" s="16"/>
    </row>
    <row r="3" spans="1:14" ht="30" customHeight="1" x14ac:dyDescent="0.25">
      <c r="A3" s="58" t="s">
        <v>2</v>
      </c>
      <c r="B3" s="58"/>
      <c r="C3" s="58"/>
      <c r="D3" s="52" t="s">
        <v>11</v>
      </c>
      <c r="E3" s="52"/>
      <c r="F3" s="52"/>
      <c r="G3" s="51"/>
      <c r="H3" s="51"/>
      <c r="I3" s="51"/>
      <c r="J3" s="51"/>
      <c r="K3" s="51"/>
      <c r="M3" s="16" t="s">
        <v>33</v>
      </c>
      <c r="N3" s="2"/>
    </row>
    <row r="4" spans="1:14" ht="30" customHeight="1" x14ac:dyDescent="0.25">
      <c r="A4" s="58" t="s">
        <v>3</v>
      </c>
      <c r="B4" s="58"/>
      <c r="C4" s="58"/>
      <c r="D4" s="52" t="s">
        <v>12</v>
      </c>
      <c r="E4" s="52"/>
      <c r="F4" s="52"/>
      <c r="G4" s="49">
        <f ca="1">TODAY()</f>
        <v>43544</v>
      </c>
      <c r="H4" s="49"/>
      <c r="I4" s="2"/>
      <c r="J4" s="2"/>
      <c r="K4" s="2"/>
      <c r="M4" s="17" t="s">
        <v>34</v>
      </c>
      <c r="N4" s="2"/>
    </row>
    <row r="5" spans="1:14" ht="30" customHeight="1" x14ac:dyDescent="0.25">
      <c r="A5" s="53" t="s">
        <v>4</v>
      </c>
      <c r="B5" s="53"/>
      <c r="C5" s="53"/>
      <c r="D5" s="8"/>
      <c r="E5" s="8"/>
      <c r="F5" s="7"/>
      <c r="G5" s="9"/>
      <c r="H5" s="9"/>
      <c r="I5" s="8"/>
      <c r="J5" s="8"/>
      <c r="K5" s="8"/>
      <c r="M5" s="2"/>
      <c r="N5" s="2"/>
    </row>
    <row r="6" spans="1:14" ht="15" customHeight="1" x14ac:dyDescent="0.2">
      <c r="A6" s="4"/>
      <c r="B6" s="4"/>
      <c r="C6" s="4"/>
      <c r="D6" s="4"/>
      <c r="E6" s="4"/>
      <c r="F6" s="4"/>
      <c r="G6" s="4"/>
      <c r="H6" s="4"/>
      <c r="I6" s="4"/>
      <c r="J6" s="4"/>
      <c r="K6" s="4"/>
    </row>
    <row r="7" spans="1:14" ht="30" customHeight="1" x14ac:dyDescent="0.2">
      <c r="A7" s="6" t="s">
        <v>5</v>
      </c>
      <c r="B7" s="6" t="s">
        <v>8</v>
      </c>
      <c r="C7" s="6" t="s">
        <v>9</v>
      </c>
      <c r="D7" s="6" t="s">
        <v>13</v>
      </c>
      <c r="E7" s="5"/>
      <c r="F7" s="6" t="s">
        <v>16</v>
      </c>
      <c r="G7" s="6" t="s">
        <v>22</v>
      </c>
      <c r="H7" s="6" t="s">
        <v>24</v>
      </c>
      <c r="I7" s="6" t="s">
        <v>26</v>
      </c>
      <c r="J7" s="6" t="s">
        <v>28</v>
      </c>
      <c r="K7" s="6" t="s">
        <v>30</v>
      </c>
      <c r="L7" s="32"/>
      <c r="N7" s="2"/>
    </row>
    <row r="8" spans="1:14" ht="30" customHeight="1" x14ac:dyDescent="0.2">
      <c r="A8" s="40">
        <f ca="1">Begin_van_de_Week</f>
        <v>43544</v>
      </c>
      <c r="B8" s="43">
        <v>0.37847222222222227</v>
      </c>
      <c r="C8" s="19">
        <v>15</v>
      </c>
      <c r="D8" s="43">
        <v>0.75</v>
      </c>
      <c r="E8" s="4"/>
      <c r="F8" s="35">
        <f>MROUND((IF(OR(B8="",D8=""),0,IF(D8&lt;B8,D8+1-B8,D8-B8))-C8/1440),1/1440)</f>
        <v>0.3611111111111111</v>
      </c>
      <c r="G8" s="36">
        <v>0.33333333333333331</v>
      </c>
      <c r="H8" s="36">
        <v>2.777777777777779E-2</v>
      </c>
      <c r="I8" s="36"/>
      <c r="J8" s="36"/>
      <c r="K8" s="36"/>
      <c r="L8" s="32"/>
      <c r="M8" s="31"/>
      <c r="N8" s="2"/>
    </row>
    <row r="9" spans="1:14" ht="30" customHeight="1" x14ac:dyDescent="0.2">
      <c r="A9" s="41">
        <f t="shared" ref="A9:A14" ca="1" si="0">A8+1</f>
        <v>43545</v>
      </c>
      <c r="B9" s="44">
        <v>0.37847222222222227</v>
      </c>
      <c r="C9" s="20">
        <v>30</v>
      </c>
      <c r="D9" s="44">
        <v>0.73958333333333337</v>
      </c>
      <c r="E9" s="4"/>
      <c r="F9" s="35">
        <f t="shared" ref="F9:F14" si="1">MROUND((IF(OR(B9="",D9=""),0,IF(D9&lt;B9,D9+1-B9,D9-B9))-C9/1440),1/1440)</f>
        <v>0.34027777777777779</v>
      </c>
      <c r="G9" s="37">
        <v>0.33333333333333331</v>
      </c>
      <c r="H9" s="37">
        <v>6.9444444444444753E-3</v>
      </c>
      <c r="I9" s="37"/>
      <c r="J9" s="37"/>
      <c r="K9" s="37"/>
      <c r="L9" s="32"/>
      <c r="M9" s="31"/>
      <c r="N9" s="2"/>
    </row>
    <row r="10" spans="1:14" ht="30" customHeight="1" x14ac:dyDescent="0.2">
      <c r="A10" s="41">
        <f t="shared" ca="1" si="0"/>
        <v>43546</v>
      </c>
      <c r="B10" s="44">
        <v>0.375</v>
      </c>
      <c r="C10" s="20">
        <v>45</v>
      </c>
      <c r="D10" s="44">
        <v>0.77083333333333337</v>
      </c>
      <c r="E10" s="4"/>
      <c r="F10" s="35">
        <f t="shared" si="1"/>
        <v>0.36458333333333337</v>
      </c>
      <c r="G10" s="37">
        <v>0.33333333333333331</v>
      </c>
      <c r="H10" s="37">
        <v>3.1250000000000056E-2</v>
      </c>
      <c r="I10" s="37"/>
      <c r="J10" s="37"/>
      <c r="K10" s="37"/>
      <c r="L10" s="32"/>
      <c r="N10" s="2"/>
    </row>
    <row r="11" spans="1:14" ht="30" customHeight="1" x14ac:dyDescent="0.2">
      <c r="A11" s="41">
        <f t="shared" ca="1" si="0"/>
        <v>43547</v>
      </c>
      <c r="B11" s="44">
        <v>0.375</v>
      </c>
      <c r="C11" s="20">
        <v>45</v>
      </c>
      <c r="D11" s="44">
        <v>0.77083333333333337</v>
      </c>
      <c r="E11" s="4"/>
      <c r="F11" s="35">
        <f t="shared" si="1"/>
        <v>0.36458333333333337</v>
      </c>
      <c r="G11" s="37">
        <v>0.33333333333333331</v>
      </c>
      <c r="H11" s="37">
        <v>3.1250000000000056E-2</v>
      </c>
      <c r="I11" s="37"/>
      <c r="J11" s="37"/>
      <c r="K11" s="37"/>
      <c r="L11" s="32"/>
      <c r="N11" s="2"/>
    </row>
    <row r="12" spans="1:14" ht="30" customHeight="1" x14ac:dyDescent="0.2">
      <c r="A12" s="41">
        <f t="shared" ca="1" si="0"/>
        <v>43548</v>
      </c>
      <c r="B12" s="44"/>
      <c r="C12" s="20"/>
      <c r="D12" s="44"/>
      <c r="E12" s="4"/>
      <c r="F12" s="35">
        <f t="shared" si="1"/>
        <v>0</v>
      </c>
      <c r="G12" s="37"/>
      <c r="H12" s="37"/>
      <c r="I12" s="37">
        <v>0.33333333333333331</v>
      </c>
      <c r="J12" s="37"/>
      <c r="K12" s="37"/>
      <c r="L12" s="32"/>
      <c r="N12" s="2"/>
    </row>
    <row r="13" spans="1:14" ht="30" customHeight="1" x14ac:dyDescent="0.2">
      <c r="A13" s="41">
        <f t="shared" ca="1" si="0"/>
        <v>43549</v>
      </c>
      <c r="B13" s="44"/>
      <c r="C13" s="20"/>
      <c r="D13" s="44"/>
      <c r="E13" s="4"/>
      <c r="F13" s="35">
        <f t="shared" si="1"/>
        <v>0</v>
      </c>
      <c r="G13" s="37"/>
      <c r="H13" s="37"/>
      <c r="I13" s="37"/>
      <c r="J13" s="37"/>
      <c r="K13" s="37"/>
      <c r="L13" s="32"/>
      <c r="N13" s="2"/>
    </row>
    <row r="14" spans="1:14" ht="30" customHeight="1" x14ac:dyDescent="0.2">
      <c r="A14" s="42">
        <f t="shared" ca="1" si="0"/>
        <v>43550</v>
      </c>
      <c r="B14" s="45"/>
      <c r="C14" s="21"/>
      <c r="D14" s="45"/>
      <c r="E14" s="4"/>
      <c r="F14" s="35">
        <f t="shared" si="1"/>
        <v>0</v>
      </c>
      <c r="G14" s="38"/>
      <c r="H14" s="38"/>
      <c r="I14" s="38"/>
      <c r="J14" s="38"/>
      <c r="K14" s="38"/>
      <c r="L14" s="32"/>
      <c r="N14" s="2"/>
    </row>
    <row r="15" spans="1:14" ht="30" customHeight="1" x14ac:dyDescent="0.2">
      <c r="A15" s="54"/>
      <c r="B15" s="54"/>
      <c r="C15" s="54"/>
      <c r="D15" s="54"/>
      <c r="F15" s="10" t="s">
        <v>17</v>
      </c>
      <c r="G15" s="39">
        <f>SUM(G8:G14)</f>
        <v>1.3333333333333333</v>
      </c>
      <c r="H15" s="39">
        <f>SUM(H8:H14)</f>
        <v>9.7222222222222376E-2</v>
      </c>
      <c r="I15" s="39">
        <f>SUM(I8:I14)</f>
        <v>0.33333333333333331</v>
      </c>
      <c r="J15" s="39">
        <f>SUM(J8:J14)</f>
        <v>0</v>
      </c>
      <c r="K15" s="39">
        <f>SUM(K8:K14)</f>
        <v>0</v>
      </c>
    </row>
    <row r="16" spans="1:14" ht="15" customHeight="1" x14ac:dyDescent="0.2">
      <c r="A16" s="54"/>
      <c r="B16" s="54"/>
      <c r="C16" s="54"/>
      <c r="D16" s="54"/>
      <c r="E16" s="4"/>
      <c r="F16" s="4"/>
      <c r="G16" s="4"/>
      <c r="H16" s="4"/>
      <c r="I16" s="4"/>
      <c r="J16" s="4"/>
      <c r="K16" s="4"/>
    </row>
    <row r="17" spans="1:14" ht="30" customHeight="1" x14ac:dyDescent="0.2">
      <c r="A17" s="6" t="s">
        <v>5</v>
      </c>
      <c r="B17" s="6" t="s">
        <v>8</v>
      </c>
      <c r="C17" s="6" t="s">
        <v>9</v>
      </c>
      <c r="D17" s="6" t="s">
        <v>13</v>
      </c>
      <c r="E17" s="5"/>
      <c r="F17" s="6" t="s">
        <v>16</v>
      </c>
      <c r="G17" s="6" t="s">
        <v>22</v>
      </c>
      <c r="H17" s="6" t="s">
        <v>24</v>
      </c>
      <c r="I17" s="6" t="s">
        <v>26</v>
      </c>
      <c r="J17" s="6" t="s">
        <v>28</v>
      </c>
      <c r="K17" s="6" t="s">
        <v>30</v>
      </c>
      <c r="L17" s="32"/>
      <c r="M17" s="17" t="s">
        <v>35</v>
      </c>
      <c r="N17" s="2"/>
    </row>
    <row r="18" spans="1:14" ht="30" customHeight="1" x14ac:dyDescent="0.2">
      <c r="A18" s="40">
        <f ca="1">A14+1</f>
        <v>43551</v>
      </c>
      <c r="B18" s="43"/>
      <c r="C18" s="19"/>
      <c r="D18" s="43"/>
      <c r="E18" s="4"/>
      <c r="F18" s="35">
        <f>MROUND((IF(OR(B18="",D18=""),0,IF(D18&lt;B18,D18+1-B18,D18-B18))-C18/1440),1/1440)</f>
        <v>0</v>
      </c>
      <c r="G18" s="36"/>
      <c r="H18" s="36"/>
      <c r="I18" s="36"/>
      <c r="J18" s="36"/>
      <c r="K18" s="36"/>
      <c r="L18" s="32"/>
      <c r="N18" s="2"/>
    </row>
    <row r="19" spans="1:14" ht="30" customHeight="1" x14ac:dyDescent="0.2">
      <c r="A19" s="41">
        <f t="shared" ref="A19:A24" ca="1" si="2">A18+1</f>
        <v>43552</v>
      </c>
      <c r="B19" s="44"/>
      <c r="C19" s="20"/>
      <c r="D19" s="44"/>
      <c r="E19" s="4"/>
      <c r="F19" s="35">
        <f t="shared" ref="F19:F24" si="3">MROUND((IF(OR(B19="",D19=""),0,IF(D19&lt;B19,D19+1-B19,D19-B19))-C19/1440),1/1440)</f>
        <v>0</v>
      </c>
      <c r="G19" s="37"/>
      <c r="H19" s="37"/>
      <c r="I19" s="37"/>
      <c r="J19" s="37"/>
      <c r="K19" s="37"/>
      <c r="L19" s="32"/>
      <c r="N19" s="2"/>
    </row>
    <row r="20" spans="1:14" ht="30" customHeight="1" x14ac:dyDescent="0.2">
      <c r="A20" s="41">
        <f t="shared" ca="1" si="2"/>
        <v>43553</v>
      </c>
      <c r="B20" s="44"/>
      <c r="C20" s="20"/>
      <c r="D20" s="44"/>
      <c r="E20" s="4"/>
      <c r="F20" s="35">
        <f t="shared" si="3"/>
        <v>0</v>
      </c>
      <c r="G20" s="37"/>
      <c r="H20" s="37"/>
      <c r="I20" s="37"/>
      <c r="J20" s="37"/>
      <c r="K20" s="37"/>
      <c r="L20" s="32"/>
      <c r="N20" s="2"/>
    </row>
    <row r="21" spans="1:14" ht="30" customHeight="1" x14ac:dyDescent="0.2">
      <c r="A21" s="41">
        <f t="shared" ca="1" si="2"/>
        <v>43554</v>
      </c>
      <c r="B21" s="44"/>
      <c r="C21" s="20"/>
      <c r="D21" s="44"/>
      <c r="E21" s="4"/>
      <c r="F21" s="35">
        <f t="shared" si="3"/>
        <v>0</v>
      </c>
      <c r="G21" s="37"/>
      <c r="H21" s="37"/>
      <c r="I21" s="37"/>
      <c r="J21" s="37"/>
      <c r="K21" s="37"/>
      <c r="L21" s="32"/>
      <c r="N21" s="2"/>
    </row>
    <row r="22" spans="1:14" ht="30" customHeight="1" x14ac:dyDescent="0.2">
      <c r="A22" s="41">
        <f t="shared" ca="1" si="2"/>
        <v>43555</v>
      </c>
      <c r="B22" s="44"/>
      <c r="C22" s="20"/>
      <c r="D22" s="44"/>
      <c r="E22" s="4"/>
      <c r="F22" s="35">
        <f t="shared" si="3"/>
        <v>0</v>
      </c>
      <c r="G22" s="37"/>
      <c r="H22" s="37"/>
      <c r="I22" s="37"/>
      <c r="J22" s="37"/>
      <c r="K22" s="37"/>
      <c r="L22" s="32"/>
      <c r="N22" s="2"/>
    </row>
    <row r="23" spans="1:14" ht="30" customHeight="1" x14ac:dyDescent="0.2">
      <c r="A23" s="41">
        <f t="shared" ca="1" si="2"/>
        <v>43556</v>
      </c>
      <c r="B23" s="44"/>
      <c r="C23" s="20"/>
      <c r="D23" s="44"/>
      <c r="E23" s="4"/>
      <c r="F23" s="35">
        <f t="shared" si="3"/>
        <v>0</v>
      </c>
      <c r="G23" s="37"/>
      <c r="H23" s="37"/>
      <c r="I23" s="37"/>
      <c r="J23" s="37"/>
      <c r="K23" s="37"/>
      <c r="L23" s="32"/>
      <c r="N23" s="2"/>
    </row>
    <row r="24" spans="1:14" ht="30" customHeight="1" x14ac:dyDescent="0.2">
      <c r="A24" s="42">
        <f t="shared" ca="1" si="2"/>
        <v>43557</v>
      </c>
      <c r="B24" s="45"/>
      <c r="C24" s="21"/>
      <c r="D24" s="45"/>
      <c r="E24" s="4"/>
      <c r="F24" s="35">
        <f t="shared" si="3"/>
        <v>0</v>
      </c>
      <c r="G24" s="38"/>
      <c r="H24" s="38"/>
      <c r="I24" s="38"/>
      <c r="J24" s="38"/>
      <c r="K24" s="38"/>
      <c r="L24" s="32"/>
      <c r="N24" s="2"/>
    </row>
    <row r="25" spans="1:14" ht="30" customHeight="1" x14ac:dyDescent="0.2">
      <c r="F25" s="10" t="s">
        <v>17</v>
      </c>
      <c r="G25" s="39">
        <f>SUM(G18:G24)</f>
        <v>0</v>
      </c>
      <c r="H25" s="39">
        <f>SUM(H18:H24)</f>
        <v>0</v>
      </c>
      <c r="I25" s="39">
        <f>SUM(I18:I24)</f>
        <v>0</v>
      </c>
      <c r="J25" s="39">
        <f>SUM(J18:J24)</f>
        <v>0</v>
      </c>
      <c r="K25" s="39">
        <f>SUM(K18:K24)</f>
        <v>0</v>
      </c>
    </row>
    <row r="26" spans="1:14" ht="30" customHeight="1" x14ac:dyDescent="0.2">
      <c r="E26"/>
      <c r="F26"/>
      <c r="G26"/>
      <c r="H26"/>
      <c r="I26"/>
      <c r="J26"/>
      <c r="K26"/>
    </row>
    <row r="27" spans="1:14" ht="15" customHeight="1" x14ac:dyDescent="0.2">
      <c r="E27"/>
      <c r="F27" t="s">
        <v>18</v>
      </c>
      <c r="G27" s="27" t="s">
        <v>23</v>
      </c>
      <c r="H27" s="27" t="s">
        <v>25</v>
      </c>
      <c r="I27" s="27" t="s">
        <v>27</v>
      </c>
      <c r="J27" s="27" t="s">
        <v>29</v>
      </c>
      <c r="K27" s="27" t="s">
        <v>31</v>
      </c>
    </row>
    <row r="28" spans="1:14" ht="30" customHeight="1" x14ac:dyDescent="0.2">
      <c r="A28" s="47"/>
      <c r="B28" s="47"/>
      <c r="C28" s="47"/>
      <c r="D28" s="34"/>
      <c r="E28" s="2"/>
      <c r="F28" s="28" t="s">
        <v>19</v>
      </c>
      <c r="G28" s="30">
        <v>15</v>
      </c>
      <c r="H28" s="30">
        <f>1.5*G28</f>
        <v>22.5</v>
      </c>
      <c r="I28" s="30">
        <v>15</v>
      </c>
      <c r="J28" s="30">
        <v>15</v>
      </c>
      <c r="K28" s="30">
        <v>15</v>
      </c>
      <c r="L28" s="32"/>
      <c r="M28" s="17" t="s">
        <v>36</v>
      </c>
      <c r="N28" s="2"/>
    </row>
    <row r="29" spans="1:14" ht="30" customHeight="1" x14ac:dyDescent="0.2">
      <c r="A29" s="48" t="s">
        <v>6</v>
      </c>
      <c r="B29" s="48"/>
      <c r="C29" s="48"/>
      <c r="D29" s="22" t="s">
        <v>14</v>
      </c>
      <c r="E29" s="2"/>
      <c r="F29" s="28" t="s">
        <v>20</v>
      </c>
      <c r="G29" s="29">
        <f>ROUND((G25+G15)*24*G28,2)</f>
        <v>480</v>
      </c>
      <c r="H29" s="29">
        <f>ROUND((H25+H15)*24*H28,2)</f>
        <v>52.5</v>
      </c>
      <c r="I29" s="29">
        <f>ROUND((I25+I15)*24*I28,2)</f>
        <v>120</v>
      </c>
      <c r="J29" s="29">
        <f>ROUND((J25+J15)*24*J28,2)</f>
        <v>0</v>
      </c>
      <c r="K29" s="29">
        <f>ROUND((K25+K15)*24*K28,2)</f>
        <v>0</v>
      </c>
      <c r="L29" s="32"/>
      <c r="N29" s="2"/>
    </row>
    <row r="30" spans="1:14" ht="30" customHeight="1" x14ac:dyDescent="0.2">
      <c r="A30" s="47"/>
      <c r="B30" s="47"/>
      <c r="C30" s="47"/>
      <c r="D30" s="34"/>
    </row>
    <row r="31" spans="1:14" ht="30" customHeight="1" x14ac:dyDescent="0.2">
      <c r="A31" s="48" t="s">
        <v>7</v>
      </c>
      <c r="B31" s="48"/>
      <c r="C31" s="48"/>
      <c r="D31" s="22" t="s">
        <v>14</v>
      </c>
      <c r="F31" s="55" t="s">
        <v>21</v>
      </c>
      <c r="G31" s="55"/>
      <c r="H31" s="55"/>
      <c r="I31" s="55"/>
      <c r="J31" s="46">
        <f>SUM(G29:K29)</f>
        <v>652.5</v>
      </c>
      <c r="K31" s="46"/>
    </row>
    <row r="33" spans="8:11" ht="30" customHeight="1" x14ac:dyDescent="0.2">
      <c r="H33"/>
      <c r="I33"/>
      <c r="J33"/>
      <c r="K33"/>
    </row>
  </sheetData>
  <mergeCells count="19">
    <mergeCell ref="F1:K1"/>
    <mergeCell ref="A1:E1"/>
    <mergeCell ref="A2:C2"/>
    <mergeCell ref="A3:C3"/>
    <mergeCell ref="A4:C4"/>
    <mergeCell ref="J31:K31"/>
    <mergeCell ref="A30:C30"/>
    <mergeCell ref="A31:C31"/>
    <mergeCell ref="G4:H4"/>
    <mergeCell ref="G2:K2"/>
    <mergeCell ref="G3:K3"/>
    <mergeCell ref="A28:C28"/>
    <mergeCell ref="A29:C29"/>
    <mergeCell ref="D2:F2"/>
    <mergeCell ref="D3:F3"/>
    <mergeCell ref="D4:F4"/>
    <mergeCell ref="A5:C5"/>
    <mergeCell ref="A15:D16"/>
    <mergeCell ref="F31:I31"/>
  </mergeCells>
  <dataValidations count="29">
    <dataValidation type="time" allowBlank="1" showInputMessage="1" showErrorMessage="1" errorTitle="Onjuiste tijdnotatie" error="Gebruik de volgende notatie om de tijd in te voeren: 12:00 uur" sqref="D8:D14 B8:B14 D18:D24 B18:B24" xr:uid="{00000000-0002-0000-0000-000000000000}">
      <formula1>0</formula1>
      <formula2>0.999988425925926</formula2>
    </dataValidation>
    <dataValidation allowBlank="1" showInputMessage="1" showErrorMessage="1" promptTitle="Tijden invoeren" prompt="Voer uren en minuten in de notatie U:MM in, bijvoorbeeld 8:30 voor 8 uur en 30 minuten, of 0:15 voor 15 minuten._x000a__x000a_[Wis dit bericht door de gegevensvalidatie uit deze cellen te verwijderen]" sqref="G8:K14" xr:uid="{00000000-0002-0000-0000-000001000000}"/>
    <dataValidation allowBlank="1" showInputMessage="1" showErrorMessage="1" prompt="Maak een wekelijkse urenstaat op dit werkblad._x000a_De titel van dit werkblad staat in deze cel._x000a_Voer de bedrijfsnaam in cel F1 in." sqref="A1:E1" xr:uid="{209DF43E-35F6-421D-89BA-A32592A98355}"/>
    <dataValidation allowBlank="1" showInputMessage="1" showErrorMessage="1" prompt="Voer bedrijfsadres 1 in cel A2 in en de naam van de werknemer in cel G2." sqref="A2:C2" xr:uid="{8533365D-6632-488B-9ABB-0D34FE9FA5F8}"/>
    <dataValidation allowBlank="1" showInputMessage="1" showErrorMessage="1" prompt="Voer bedrijfsadres 2 in cel A3 in en de naam van de manager in cel G3." sqref="A3:C3" xr:uid="{C394AF93-2218-4547-B7D9-8266437EE70B}"/>
    <dataValidation allowBlank="1" showInputMessage="1" showErrorMessage="1" prompt="Voer Stad, Provincie en Postcode voor het bedrijf in cel A4 in en de eerste dag van de week voor deze urenstaat in cel G4." sqref="A4:C4" xr:uid="{CD3E976F-D44F-426D-B003-9E6627088530}"/>
    <dataValidation allowBlank="1" showInputMessage="1" showErrorMessage="1" prompt="Voer het telefoonnummer van het bedrijf in cel A5 in._x000a_De volgende instructie staat in cel A7." sqref="A5:C5" xr:uid="{6AADA1E4-5E54-4100-8860-01B46C67C95A}"/>
    <dataValidation allowBlank="1" showInputMessage="1" showErrorMessage="1" prompt="Twee tabellen voor het bijhouden van uw begintijd in cellen A7 en F7. Kolom E is leeg. Kolom F berekent de totale tijd op basis van Tijd in, Pauzes en Tijd uit. De cellen A7 tot en met K7 bevatten de tabelkoppen." sqref="A7" xr:uid="{2B0F83E1-16A3-40EB-8AD5-C95A59AB06FE}"/>
    <dataValidation allowBlank="1" showInputMessage="1" showErrorMessage="1" prompt="Dag van de week staat in A8; voer Tijd in, Pauzes en Tijd uit in B8 tot en met D8 in. Voer in G8 tot en met K8 Uren, Overuren, Ziekteverlof, Verlofuren en Vakantie-uren. Het totale aantal uren wordt automatisch berekend in F8." sqref="A8" xr:uid="{8106E904-5983-455C-8B7D-DC4E9470B2B6}"/>
    <dataValidation allowBlank="1" showInputMessage="1" showErrorMessage="1" prompt="Dag van de week staat in A9; voer Tijd in, Pauzes en Tijd uit in B9 tot en met D9 in. Voer in G9 tot en met K9 Uren, Overuren, Ziekteverlof, Verlofuren en Vakantie-uren. Het totale aantal uren wordt automatisch berekend in F9." sqref="A9" xr:uid="{2E2EB2F9-B06D-4D72-8860-6190F1B982B9}"/>
    <dataValidation allowBlank="1" showInputMessage="1" showErrorMessage="1" prompt="Dag van de week staat in A10; voer Tijd in, Pauzes en Tijd uit in B10 tot en met D10 in. Voer in G10 tot en met K10 Uren, Overuren, Ziekteverlof, Verlofuren en Vakantie-uren. Het totale aantal uren wordt automatisch berekend in F10." sqref="A10" xr:uid="{901F4335-440A-413E-9EA7-24F47C54175C}"/>
    <dataValidation allowBlank="1" showInputMessage="1" showErrorMessage="1" prompt="Dag van de week staat in A11; voer Tijd in, Pauzes en Tijd uit in B11 tot en met D11 in. Voer in G11 tot en met K11 Uren, Overuren, Ziekteverlof, Verlofuren en Vakantie-uren. Het totale aantal uren wordt automatisch berekend in F11." sqref="A11" xr:uid="{84C16AF0-4B20-4F9E-96F2-0C54387AC211}"/>
    <dataValidation allowBlank="1" showInputMessage="1" showErrorMessage="1" prompt="Dag van de week staat in A12; voer Tijd in, Pauzes en Tijd uit in B12 tot en met D12 in. Voer in G12 tot en met K12 Uren, Overuren, Ziekteverlof, Verlofuren en Vakantie-uren. Het totale aantal uren wordt automatisch berekend in F12." sqref="A12" xr:uid="{EA39524C-7850-4458-AE8D-4397192EACF3}"/>
    <dataValidation allowBlank="1" showInputMessage="1" showErrorMessage="1" prompt="Dag van de week staat in A13; voer Tijd in, Pauzes en Tijd uit in B13 tot en met D13 in. Voer in G13 tot en met K13 Uren, Overuren, Ziekteverlof, Verlofuren en Vakantie-uren. Het totale aantal uren wordt automatisch berekend in F13." sqref="A13" xr:uid="{1CC8F4A5-414B-4B79-97E8-1EAD633DF10D}"/>
    <dataValidation allowBlank="1" showInputMessage="1" showErrorMessage="1" prompt="Dag van de week staat in A14; voer Tijd in, Pauzes en Tijd uit in B14 tot en met D14 in. Voer in G14 tot en met K14 Uren, Overuren, Ziekteverlof, Verlofuren en Vakantie-uren. Het totale aantal uren wordt automatisch berekend in F14." sqref="A14" xr:uid="{78E5E6A0-838C-4DE7-B44B-1B433EAB59AD}"/>
    <dataValidation allowBlank="1" showInputMessage="1" showErrorMessage="1" prompt="2 tabellen voor bijhouden 2e week met begintijden in A17 en F17. Kolom E is leeg. Kolom F in 2e tabel: totale tijd op basis van Tijd in, Pauzes en Tijd uit. Cellen A17 t/m K17 bevatten tabelkoppen. Verberg 2e week voor wek. urenstaat in plaats van 2-wek." sqref="A17" xr:uid="{A59E7A9D-47DA-451E-9272-54A5A4D1B7EC}"/>
    <dataValidation allowBlank="1" showInputMessage="1" showErrorMessage="1" prompt="Dag van de week staat in A18; voer Tijd in, Pauzes en Tijd uit in B18 tot en met D18 in. Voer in G18 tot en met K18 Uren, Overuren, Ziekteverlof, Verlofuren en Vakantie-uren. Het totale aantal uren wordt automatisch berekend in F18." sqref="A18" xr:uid="{E2E93BD3-480F-4746-A4FB-4854610BE261}"/>
    <dataValidation allowBlank="1" showInputMessage="1" showErrorMessage="1" prompt="Dag van de week staat in A19; voer Tijd in, Pauzes en Tijd uit in B19 tot en met D19 in. Voer in G19 tot en met K19 Uren, Overuren, Ziekteverlof, Verlofuren en Vakantie-uren. Het totale aantal uren wordt automatisch berekend in F19." sqref="A19" xr:uid="{7478044C-48B4-488F-A2C7-46618ED1962E}"/>
    <dataValidation allowBlank="1" showInputMessage="1" showErrorMessage="1" prompt="Dag van de week staat in A20; voer Tijd in, Pauzes en Tijd uit in B20 tot en met D20 in. Voer in G20 tot en met K20 Uren, Overuren, Ziekteverlof, Verlofuren en Vakantie-uren. Het totale aantal uren wordt automatisch berekend in F20." sqref="A20" xr:uid="{9F4F8A71-F4E7-40BF-8C94-F0E7ADC400A7}"/>
    <dataValidation allowBlank="1" showInputMessage="1" showErrorMessage="1" prompt="Dag van de week staat in A21; voer Tijd in, Pauzes en Tijd uit in B21 tot en met D21 in. Voer in G21 tot en met K21 Uren, Overuren, Ziekteverlof, Verlofuren en Vakantie-uren. Het totale aantal uren wordt automatisch berekend in F21." sqref="A21" xr:uid="{63CA1A46-3015-473D-BF67-79294A76E218}"/>
    <dataValidation allowBlank="1" showInputMessage="1" showErrorMessage="1" prompt="Dag van de week staat in A22; voer Tijd in, Pauzes en Tijd uit in B22 tot en met D22 in. Voer in G22 tot en met K22 Uren, Overuren, Ziekteverlof, Verlofuren en Vakantie-uren. Het totale aantal uren wordt automatisch berekend in F22." sqref="A22" xr:uid="{18C70986-46F1-4A33-9652-2377BDB32496}"/>
    <dataValidation allowBlank="1" showInputMessage="1" showErrorMessage="1" prompt="Dag van de week staat in A23; voer Tijd in, Pauzes en Tijd uit in B23 tot en met D23 in. Voer in G23 tot en met K23 Uren, Overuren, Ziekteverlof, Verlofuren en Vakantie-uren. Het totale aantal uren wordt automatisch berekend in F23." sqref="A23" xr:uid="{5D8D859E-959F-4559-B9E1-064848ADD7B2}"/>
    <dataValidation allowBlank="1" showInputMessage="1" showErrorMessage="1" prompt="Dag van de week staat in A24; voer Tijd in, Pauzes en Tijd uit in B24 tot en met D24 in. Voer in G24 tot en met K24 Uren, Overuren, Ziekteverlof, Verlofuren en Vakantie-uren. Het totale aantal uren wordt automatisch berekend in F24." sqref="A24" xr:uid="{088CF8DE-4667-44B9-871A-D9023D7E84F8}"/>
    <dataValidation allowBlank="1" showInputMessage="1" showErrorMessage="1" prompt="Totaal aantal uur per week voor Normaal, Overuren, Ziek, Feestdagen en Vakantie worden automatisch berekend in cellen G25 tot en met K25._x000a_Ga door naar A27 voor de volgende instructie._x000a_" sqref="A25" xr:uid="{35073376-6CF4-489A-9D9A-2800AA777C42}"/>
    <dataValidation allowBlank="1" showInputMessage="1" showErrorMessage="1" prompt="Labels Normaal, Overuren, Ziek, Feestdagen en Vakantie staan in cellen G27 tot en met K27. Voer het uurtarief voor deze koppen in cellen G28 tot en met K28 in." sqref="A27" xr:uid="{C8901482-2C0C-4C84-8CB0-F7430774459E}"/>
    <dataValidation allowBlank="1" showInputMessage="1" showErrorMessage="1" prompt="Voer de handtekening van de werknemer in A28 in, gevolgd door de datum in D28._x000a_Voer Loon per uur in cellen G28 tot en met K28 in._x000a_Verwijder de rijen voor tarief en loon, als u deze niet nodig hebt." sqref="A28:C28" xr:uid="{65C92C51-5D87-436A-8E2D-A659C225E0BB}"/>
    <dataValidation allowBlank="1" showInputMessage="1" showErrorMessage="1" prompt="Label Handtekening werknemer staat in A29 en label Datum in D29._x000a_Totaal loon wordt automatisch berekend voor Normaal, Overuren, Ziek, Feestdagen en Vakantie in cellen G29 tot en met K29._x000a_Eindtotaal loon staat in J31." sqref="A29:C29" xr:uid="{3525AD42-C283-4F61-8893-FFD810D39801}"/>
    <dataValidation allowBlank="1" showInputMessage="1" showErrorMessage="1" prompt="Voer de handtekening van de manager in cel A30 in, gevolgd door de datum in cel D30." sqref="A30:C30" xr:uid="{B928BA84-BA99-439C-B3AB-C9AE2575F06B}"/>
    <dataValidation allowBlank="1" showInputMessage="1" showErrorMessage="1" prompt="Label Handtekening manager staat in A31 en label Datum in D31._x000a_Eindtotaal loon staat in J31_x000a_" sqref="A31:C31" xr:uid="{A223803B-8AA3-4759-8FBA-E431F242C98E}"/>
  </dataValidations>
  <hyperlinks>
    <hyperlink ref="M3" r:id="rId1" xr:uid="{00000000-0004-0000-0000-000000000000}"/>
    <hyperlink ref="M2" r:id="rId2" xr:uid="{00000000-0004-0000-0000-000001000000}"/>
  </hyperlinks>
  <printOptions horizontalCentered="1"/>
  <pageMargins left="0.7" right="0.7" top="0.75" bottom="0.75" header="0.3" footer="0.3"/>
  <pageSetup paperSize="9" scale="93" fitToHeight="0" orientation="portrait" r:id="rId3"/>
  <headerFooter differentFirst="1" alignWithMargins="0">
    <oddFooter>Page &amp;P of &amp;N</oddFooter>
  </headerFooter>
  <ignoredErrors>
    <ignoredError sqref="G28:K28 A8 A18" calculatedColumn="1"/>
  </ignoredErrors>
  <drawing r:id="rId4"/>
  <tableParts count="5">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pageSetUpPr fitToPage="1"/>
  </sheetPr>
  <dimension ref="A1:B8"/>
  <sheetViews>
    <sheetView showGridLines="0" workbookViewId="0"/>
  </sheetViews>
  <sheetFormatPr defaultColWidth="9.140625" defaultRowHeight="12.75" x14ac:dyDescent="0.2"/>
  <cols>
    <col min="1" max="1" width="78.7109375" style="12" customWidth="1"/>
    <col min="2" max="16384" width="9.140625" style="3"/>
  </cols>
  <sheetData>
    <row r="1" spans="1:2" ht="46.5" customHeight="1" x14ac:dyDescent="0.2"/>
    <row r="2" spans="1:2" s="14" customFormat="1" ht="15.75" x14ac:dyDescent="0.25">
      <c r="A2" s="33" t="s">
        <v>32</v>
      </c>
      <c r="B2" s="18"/>
    </row>
    <row r="3" spans="1:2" s="25" customFormat="1" ht="27" customHeight="1" x14ac:dyDescent="0.2">
      <c r="A3" s="24" t="s">
        <v>33</v>
      </c>
      <c r="B3" s="24"/>
    </row>
    <row r="4" spans="1:2" s="25" customFormat="1" ht="26.25" customHeight="1" x14ac:dyDescent="0.4">
      <c r="A4" s="23" t="s">
        <v>37</v>
      </c>
      <c r="B4" s="24"/>
    </row>
    <row r="5" spans="1:2" s="25" customFormat="1" ht="225" x14ac:dyDescent="0.2">
      <c r="A5" s="26" t="s">
        <v>38</v>
      </c>
      <c r="B5" s="24"/>
    </row>
    <row r="6" spans="1:2" s="13" customFormat="1" ht="26.25" customHeight="1" x14ac:dyDescent="0.4">
      <c r="A6" s="23" t="s">
        <v>39</v>
      </c>
    </row>
    <row r="7" spans="1:2" ht="80.25" customHeight="1" x14ac:dyDescent="0.2">
      <c r="A7" s="11" t="s">
        <v>40</v>
      </c>
    </row>
    <row r="8" spans="1:2" ht="105" x14ac:dyDescent="0.2">
      <c r="A8" s="11" t="s">
        <v>41</v>
      </c>
    </row>
  </sheetData>
  <hyperlinks>
    <hyperlink ref="A3" r:id="rId1" xr:uid="{00000000-0004-0000-0100-000000000000}"/>
    <hyperlink ref="A2" r:id="rId2" xr:uid="{00000000-0004-0000-0100-000001000000}"/>
  </hyperlinks>
  <printOptions horizontalCentered="1"/>
  <pageMargins left="0.7" right="0.7" top="0.75" bottom="0.75" header="0.3" footer="0.3"/>
  <pageSetup paperSize="9" orientation="portrait" horizontalDpi="1200" verticalDpi="1200" r:id="rId3"/>
  <headerFooter differentFirst="1">
    <oddFooter>Page &amp;P of &amp;N</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F8B6812A-6F1E-458F-8CFB-6F6375419A01}">
  <ds:schemaRefs>
    <ds:schemaRef ds:uri="http://schemas.microsoft.com/sharepoint/v3/contenttype/forms"/>
  </ds:schemaRefs>
</ds:datastoreItem>
</file>

<file path=customXml/itemProps2.xml><?xml version="1.0" encoding="utf-8"?>
<ds:datastoreItem xmlns:ds="http://schemas.openxmlformats.org/officeDocument/2006/customXml" ds:itemID="{3EFB1862-CE1A-4205-97D2-E48EF82FC1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F32AB7-6B53-4632-B30C-037E4F0B2D1B}">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Urenstaat</vt:lpstr>
      <vt:lpstr>Over</vt:lpstr>
      <vt:lpstr>Urenstaat!Afdrukbereik</vt:lpstr>
      <vt:lpstr>Begin_van_de_Week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2018-05-23T01:09:31Z</dcterms:created>
  <dcterms:modified xsi:type="dcterms:W3CDTF">2019-03-20T07:09:27Z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