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B72D449-CEC8-40E0-B7DF-57B405C4BA84}" xr6:coauthVersionLast="47" xr6:coauthVersionMax="47" xr10:uidLastSave="{00000000-0000-0000-0000-000000000000}"/>
  <bookViews>
    <workbookView xWindow="-120" yWindow="-120" windowWidth="28980" windowHeight="15915" xr2:uid="{00000000-000D-0000-FFFF-FFFF00000000}"/>
  </bookViews>
  <sheets>
    <sheet name="Maandbudget voedingsmiddelen" sheetId="1" r:id="rId1"/>
    <sheet name="Werkelijke kos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B4" i="1"/>
  <c r="G10" i="1"/>
  <c r="F10" i="1"/>
  <c r="E10" i="1"/>
  <c r="D10" i="1"/>
  <c r="B3" i="2"/>
  <c r="B4" i="2"/>
  <c r="B5" i="2"/>
  <c r="B6" i="2"/>
  <c r="B6" i="1" l="1"/>
  <c r="E6" i="1" l="1"/>
  <c r="E4" i="1" s="1"/>
</calcChain>
</file>

<file path=xl/sharedStrings.xml><?xml version="1.0" encoding="utf-8"?>
<sst xmlns="http://schemas.openxmlformats.org/spreadsheetml/2006/main" count="20" uniqueCount="15">
  <si>
    <t>Budget voor de maand</t>
  </si>
  <si>
    <t>Totaal voedingsmiddelenbudget voor de maand</t>
  </si>
  <si>
    <t>Maandbudget</t>
  </si>
  <si>
    <t>Werkelijke onkosten</t>
  </si>
  <si>
    <t>Boodschappen</t>
  </si>
  <si>
    <t>Al uitgegeven bedrag</t>
  </si>
  <si>
    <t>Uit eten</t>
  </si>
  <si>
    <t>Snacks</t>
  </si>
  <si>
    <t>Overig</t>
  </si>
  <si>
    <t xml:space="preserve"> </t>
  </si>
  <si>
    <t>Werkelijke onkosten voor voedingsmiddelen</t>
  </si>
  <si>
    <t>Datum</t>
  </si>
  <si>
    <t>Kosten</t>
  </si>
  <si>
    <t>Categorie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</si>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</sst>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€&quot;\ #,##0;&quot;€&quot;\ \-#,##0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m/d/yyyy;@"/>
    <numFmt numFmtId="168" formatCode="_-&quot;kr&quot;\ * #,##0.00_-;\-&quot;kr&quot;\ * #,##0.00_-;_-&quot;kr&quot;\ * &quot;-&quot;??_-;_-@_-"/>
    <numFmt numFmtId="169" formatCode="_-&quot;kr&quot;\ * #,##0_-;\-&quot;kr&quot;\ * #,##0_-;_-&quot;kr&quot;\ * &quot;-&quot;_-;_-@_-"/>
    <numFmt numFmtId="170" formatCode="[$-414]mmmm\ yy;@"/>
    <numFmt numFmtId="171" formatCode="&quot;kr&quot;#,##0.00"/>
    <numFmt numFmtId="172" formatCode="&quot;€&quot;\ #,##0.00"/>
    <numFmt numFmtId="173" formatCode="&quot;€&quot;\ #,##0"/>
  </numFmts>
  <fonts count="30" x14ac:knownFonts="1">
    <font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1" applyNumberFormat="0" applyAlignment="0" applyProtection="0"/>
    <xf numFmtId="0" fontId="23" fillId="8" borderId="12" applyNumberFormat="0" applyAlignment="0" applyProtection="0"/>
    <xf numFmtId="0" fontId="24" fillId="8" borderId="11" applyNumberFormat="0" applyAlignment="0" applyProtection="0"/>
    <xf numFmtId="0" fontId="25" fillId="0" borderId="13" applyNumberFormat="0" applyFill="0" applyAlignment="0" applyProtection="0"/>
    <xf numFmtId="0" fontId="26" fillId="9" borderId="14" applyNumberFormat="0" applyAlignment="0" applyProtection="0"/>
    <xf numFmtId="0" fontId="27" fillId="0" borderId="0" applyNumberFormat="0" applyFill="0" applyBorder="0" applyAlignment="0" applyProtection="0"/>
    <xf numFmtId="0" fontId="14" fillId="10" borderId="1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 vertical="center"/>
    </xf>
    <xf numFmtId="171" fontId="5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3" fontId="4" fillId="2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5" fontId="10" fillId="0" borderId="0" xfId="0" applyNumberFormat="1" applyFont="1" applyAlignment="1">
      <alignment horizontal="left" vertical="top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2" formatCode="&quot;€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9" formatCode="d/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129379</xdr:rowOff>
    </xdr:from>
    <xdr:to>
      <xdr:col>6</xdr:col>
      <xdr:colOff>1343025</xdr:colOff>
      <xdr:row>1</xdr:row>
      <xdr:rowOff>0</xdr:rowOff>
    </xdr:to>
    <xdr:pic>
      <xdr:nvPicPr>
        <xdr:cNvPr id="2" name="Afbeelding 1" descr="Tekening van een moeder en een kind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379"/>
          <a:ext cx="7620000" cy="19946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1352551</xdr:rowOff>
    </xdr:from>
    <xdr:to>
      <xdr:col>4</xdr:col>
      <xdr:colOff>409575</xdr:colOff>
      <xdr:row>1</xdr:row>
      <xdr:rowOff>3972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1" y="1352551"/>
          <a:ext cx="3314699" cy="775496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nl" sz="2200">
              <a:solidFill>
                <a:schemeClr val="bg1"/>
              </a:solidFill>
              <a:latin typeface="Verdana" panose="020B0604030504040204" pitchFamily="34" charset="0"/>
            </a:rPr>
            <a:t>Maandbudget voedingsmiddelen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_WerkelijkeUitgavenVoedingsmiddelen" displayName="Tabel_WerkelijkeUitgavenVoedingsmiddelen" ref="B2:E6" headerRowDxfId="9" dataDxfId="8">
  <tableColumns count="4">
    <tableColumn id="1" xr3:uid="{00000000-0010-0000-0000-000001000000}" name="Datum" totalsRowLabel="Totaal" dataDxfId="7" totalsRowDxfId="6">
      <calculatedColumnFormula>DATE(YEAR(NOW()),MONTH(NOW()),F3)</calculatedColumnFormula>
    </tableColumn>
    <tableColumn id="2" xr3:uid="{00000000-0010-0000-0000-000002000000}" name="Kosten" dataDxfId="5" totalsRowDxfId="4"/>
    <tableColumn id="3" xr3:uid="{00000000-0010-0000-0000-000003000000}" name="Categorie" dataDxfId="3" totalsRowDxfId="2"/>
    <tableColumn id="4" xr3:uid="{00000000-0010-0000-0000-000004000000}" name="Opmerkingen" totalsRowFunction="count" dataDxfId="1" totalsRowDxfId="0"/>
  </tableColumns>
  <tableStyleInfo name="TableStyleLight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zoomScaleNormal="100" workbookViewId="0"/>
  </sheetViews>
  <sheetFormatPr defaultColWidth="8.88671875" defaultRowHeight="15.75" x14ac:dyDescent="0.3"/>
  <cols>
    <col min="1" max="1" width="1.77734375" customWidth="1"/>
    <col min="2" max="2" width="8.6640625" customWidth="1"/>
    <col min="3" max="3" width="16.44140625" customWidth="1"/>
    <col min="4" max="4" width="16.5546875" customWidth="1"/>
    <col min="5" max="7" width="15.77734375" customWidth="1"/>
    <col min="8" max="8" width="1.77734375" customWidth="1"/>
  </cols>
  <sheetData>
    <row r="1" spans="2:8" ht="167.25" customHeight="1" x14ac:dyDescent="0.3">
      <c r="H1" t="s">
        <v>9</v>
      </c>
    </row>
    <row r="2" spans="2:8" ht="48" customHeight="1" x14ac:dyDescent="0.3"/>
    <row r="3" spans="2:8" s="14" customFormat="1" ht="21" customHeight="1" x14ac:dyDescent="0.3">
      <c r="B3" s="13" t="s">
        <v>0</v>
      </c>
      <c r="E3" s="15" t="str">
        <f>"Percentage van het budget dat al is uitgegeven:  "&amp;TEXT(E4,"0%")</f>
        <v>Percentage van het budget dat al is uitgegeven:  35%</v>
      </c>
    </row>
    <row r="4" spans="2:8" ht="60" customHeight="1" x14ac:dyDescent="0.3">
      <c r="B4" s="19" t="str">
        <f ca="1">TEXT(NOW(),"mmmm")</f>
        <v>april</v>
      </c>
      <c r="C4" s="19"/>
      <c r="D4" s="20"/>
      <c r="E4" s="31">
        <f>E6/B6</f>
        <v>0.35086956521739132</v>
      </c>
      <c r="F4" s="32"/>
      <c r="G4" s="33"/>
    </row>
    <row r="5" spans="2:8" s="16" customFormat="1" ht="60" customHeight="1" x14ac:dyDescent="0.3">
      <c r="B5" s="13" t="s">
        <v>1</v>
      </c>
      <c r="E5" s="13" t="s">
        <v>5</v>
      </c>
    </row>
    <row r="6" spans="2:8" s="2" customFormat="1" ht="60" customHeight="1" x14ac:dyDescent="0.45">
      <c r="B6" s="34">
        <f>SUM(D9:G9)</f>
        <v>575</v>
      </c>
      <c r="C6" s="34"/>
      <c r="D6" s="34"/>
      <c r="E6" s="34">
        <f>SUM(D10:G10)</f>
        <v>201.75</v>
      </c>
      <c r="F6" s="34"/>
      <c r="G6" s="34"/>
    </row>
    <row r="7" spans="2:8" ht="48" customHeight="1" x14ac:dyDescent="0.3">
      <c r="B7" s="1"/>
      <c r="C7" s="1"/>
    </row>
    <row r="8" spans="2:8" ht="60" customHeight="1" x14ac:dyDescent="0.3">
      <c r="B8" s="35"/>
      <c r="C8" s="36"/>
      <c r="D8" s="17" t="s">
        <v>4</v>
      </c>
      <c r="E8" s="18" t="s">
        <v>6</v>
      </c>
      <c r="F8" s="18" t="s">
        <v>7</v>
      </c>
      <c r="G8" s="18" t="s">
        <v>8</v>
      </c>
    </row>
    <row r="9" spans="2:8" s="3" customFormat="1" ht="60" customHeight="1" x14ac:dyDescent="0.3">
      <c r="B9" s="29" t="s">
        <v>2</v>
      </c>
      <c r="C9" s="30"/>
      <c r="D9" s="25">
        <v>325</v>
      </c>
      <c r="E9" s="25">
        <v>100</v>
      </c>
      <c r="F9" s="25">
        <v>100</v>
      </c>
      <c r="G9" s="25">
        <v>50</v>
      </c>
    </row>
    <row r="10" spans="2:8" s="3" customFormat="1" ht="60" customHeight="1" x14ac:dyDescent="0.3">
      <c r="B10" s="28" t="s">
        <v>3</v>
      </c>
      <c r="C10" s="28"/>
      <c r="D10" s="25">
        <f>SUMIF(Tabel_WerkelijkeUitgavenVoedingsmiddelen[Categorie],'Maandbudget voedingsmiddelen'!D8,Tabel_WerkelijkeUitgavenVoedingsmiddelen[Kosten])</f>
        <v>175</v>
      </c>
      <c r="E10" s="25">
        <f>SUMIF(Tabel_WerkelijkeUitgavenVoedingsmiddelen[Categorie],'Maandbudget voedingsmiddelen'!E8,Tabel_WerkelijkeUitgavenVoedingsmiddelen[Kosten])</f>
        <v>0</v>
      </c>
      <c r="F10" s="25">
        <f>SUMIF(Tabel_WerkelijkeUitgavenVoedingsmiddelen[Categorie],'Maandbudget voedingsmiddelen'!F8,Tabel_WerkelijkeUitgavenVoedingsmiddelen[Kosten])</f>
        <v>16.75</v>
      </c>
      <c r="G10" s="25">
        <f>SUMIF(Tabel_WerkelijkeUitgavenVoedingsmiddelen[Categorie],'Maandbudget voedingsmiddelen'!G8,Tabel_WerkelijkeUitgavenVoedingsmiddelen[Kosten])</f>
        <v>10</v>
      </c>
    </row>
  </sheetData>
  <mergeCells count="6">
    <mergeCell ref="B10:C10"/>
    <mergeCell ref="B9:C9"/>
    <mergeCell ref="E4:G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1" priority="2">
      <formula>$E$6&gt;$B$6</formula>
    </cfRule>
  </conditionalFormatting>
  <conditionalFormatting sqref="D10:G10">
    <cfRule type="expression" dxfId="10" priority="1">
      <formula>D10&gt;D9</formula>
    </cfRule>
  </conditionalFormatting>
  <dataValidations count="14">
    <dataValidation allowBlank="1" showInputMessage="1" showErrorMessage="1" promptTitle="Maandbudget voedingsmiddelen" prompt="In deze sjabloon kunt u uw maandelijkse uitgaven aan voedingsmiddelen vergelijken met uw maandbudget._x000a__x000a_Voer in cel B6 uw maandbudget in. Voer vanaf cel B1 op het tabblad Werkelijke uitgaven uw uitgaven in." sqref="A2" xr:uid="{00000000-0002-0000-0000-000000000000}"/>
    <dataValidation allowBlank="1" showInputMessage="1" showErrorMessage="1" prompt="Voer de gebudgetteerde maand in" sqref="B4:D4" xr:uid="{00000000-0002-0000-0000-000001000000}"/>
    <dataValidation allowBlank="1" showInputMessage="1" showErrorMessage="1" prompt="Deze balk geeft het percentage reeds uitgegeven budget weer" sqref="E4:G4" xr:uid="{00000000-0002-0000-0000-000002000000}"/>
    <dataValidation allowBlank="1" showInputMessage="1" showErrorMessage="1" prompt="In deze cel wordt het totale maandbudget voor voedingsmiddelen berekend" sqref="B6:D6" xr:uid="{00000000-0002-0000-0000-000003000000}"/>
    <dataValidation allowBlank="1" showInputMessage="1" showErrorMessage="1" prompt="In deze cel wordt het totale reeds uitgegeven bedrag berekend" sqref="E6:G6" xr:uid="{00000000-0002-0000-0000-000004000000}"/>
    <dataValidation allowBlank="1" showInputMessage="1" showErrorMessage="1" prompt="Voer het maandbudget voor Boodschappen in" sqref="D9" xr:uid="{00000000-0002-0000-0000-000005000000}"/>
    <dataValidation allowBlank="1" showInputMessage="1" showErrorMessage="1" prompt="Voer het maandbudget voor Uit eten in" sqref="E9" xr:uid="{00000000-0002-0000-0000-000006000000}"/>
    <dataValidation allowBlank="1" showInputMessage="1" showErrorMessage="1" prompt="Voer het maandbudget voor Tussendoortjes in" sqref="F9" xr:uid="{00000000-0002-0000-0000-000007000000}"/>
    <dataValidation allowBlank="1" showInputMessage="1" showErrorMessage="1" prompt="Voer het maandbudget voor Overig in" sqref="G9" xr:uid="{00000000-0002-0000-0000-000008000000}"/>
    <dataValidation allowBlank="1" showInputMessage="1" showErrorMessage="1" prompt="In deze cel wordt het totale uitgegeven bedrag aan Boodschappen berekend" sqref="D10" xr:uid="{00000000-0002-0000-0000-000009000000}"/>
    <dataValidation allowBlank="1" showInputMessage="1" showErrorMessage="1" prompt="In deze cel wordt het totale uitgegeven bedrag aan Uit eten berekend" sqref="E10" xr:uid="{00000000-0002-0000-0000-00000A000000}"/>
    <dataValidation allowBlank="1" showInputMessage="1" showErrorMessage="1" prompt="In deze cel wordt het totale uitgegeven bedrag aan Tussendoortjes berekend" sqref="F10" xr:uid="{00000000-0002-0000-0000-00000B000000}"/>
    <dataValidation allowBlank="1" showInputMessage="1" showErrorMessage="1" prompt="In deze cel wordt het totale uitgegeven bedrag aan Overig berekend" sqref="G10" xr:uid="{00000000-0002-0000-0000-00000C000000}"/>
    <dataValidation allowBlank="1" showInputMessage="1" showErrorMessage="1" promptTitle="Maandbudget voedingsmiddelen" prompt="_x000a_In deze sjabloon kunt u uw maandelijkse uitgaven aan voedingsmiddelen vergelijken met uw maandbudget._x000a__x000a_Voer in de cellen D9:G9 uw maandbudget in. Voer op het tabblad Werkelijke uitgaven uw dagelijkse uitgaven aan voedingsmiddelen in." sqref="A1" xr:uid="{00000000-0002-0000-0000-00000D000000}"/>
  </dataValidations>
  <printOptions horizontalCentere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zoomScaleNormal="100" workbookViewId="0"/>
  </sheetViews>
  <sheetFormatPr defaultColWidth="8.88671875" defaultRowHeight="21" customHeight="1" x14ac:dyDescent="0.3"/>
  <cols>
    <col min="1" max="1" width="1.77734375" style="4" customWidth="1"/>
    <col min="2" max="2" width="12.6640625" style="9" customWidth="1"/>
    <col min="3" max="3" width="12.6640625" style="10" customWidth="1"/>
    <col min="4" max="4" width="12.6640625" style="3" customWidth="1"/>
    <col min="5" max="5" width="35.33203125" style="4" customWidth="1"/>
    <col min="6" max="9" width="1.77734375" style="4" customWidth="1"/>
    <col min="10" max="16384" width="8.88671875" style="4"/>
  </cols>
  <sheetData>
    <row r="1" spans="2:6" s="8" customFormat="1" ht="62.25" customHeight="1" x14ac:dyDescent="0.3">
      <c r="B1" s="21" t="s">
        <v>10</v>
      </c>
      <c r="C1" s="22"/>
      <c r="D1" s="7"/>
      <c r="F1" s="8" t="s">
        <v>9</v>
      </c>
    </row>
    <row r="2" spans="2:6" ht="39.950000000000003" customHeight="1" x14ac:dyDescent="0.3">
      <c r="B2" s="26" t="s">
        <v>11</v>
      </c>
      <c r="C2" s="27" t="s">
        <v>12</v>
      </c>
      <c r="D2" s="6" t="s">
        <v>13</v>
      </c>
      <c r="E2" s="6" t="s">
        <v>14</v>
      </c>
    </row>
    <row r="3" spans="2:6" ht="21" customHeight="1" x14ac:dyDescent="0.3">
      <c r="B3" s="23">
        <f t="shared" ref="B3:B6" ca="1" si="0">DATE(YEAR(NOW()),MONTH(NOW()),F3)</f>
        <v>44652</v>
      </c>
      <c r="C3" s="24">
        <v>175</v>
      </c>
      <c r="D3" s="5" t="s">
        <v>4</v>
      </c>
      <c r="E3" s="12"/>
      <c r="F3" s="11">
        <v>1</v>
      </c>
    </row>
    <row r="4" spans="2:6" ht="21" customHeight="1" x14ac:dyDescent="0.3">
      <c r="B4" s="23">
        <f t="shared" ca="1" si="0"/>
        <v>44656</v>
      </c>
      <c r="C4" s="24">
        <v>4.75</v>
      </c>
      <c r="D4" s="5" t="s">
        <v>7</v>
      </c>
      <c r="E4" s="12"/>
      <c r="F4" s="11">
        <v>5</v>
      </c>
    </row>
    <row r="5" spans="2:6" ht="21" customHeight="1" x14ac:dyDescent="0.3">
      <c r="B5" s="23">
        <f t="shared" ca="1" si="0"/>
        <v>44658</v>
      </c>
      <c r="C5" s="24">
        <v>12</v>
      </c>
      <c r="D5" s="5" t="s">
        <v>7</v>
      </c>
      <c r="E5" s="12"/>
      <c r="F5" s="11">
        <v>7</v>
      </c>
    </row>
    <row r="6" spans="2:6" ht="21" customHeight="1" x14ac:dyDescent="0.3">
      <c r="B6" s="23">
        <f t="shared" ca="1" si="0"/>
        <v>44659</v>
      </c>
      <c r="C6" s="24">
        <v>10</v>
      </c>
      <c r="D6" s="5" t="s">
        <v>8</v>
      </c>
      <c r="E6" s="12"/>
      <c r="F6" s="11">
        <v>8</v>
      </c>
    </row>
  </sheetData>
  <dataValidations count="3">
    <dataValidation type="list" allowBlank="1" showInputMessage="1" showErrorMessage="1" sqref="D3:D6" xr:uid="{00000000-0002-0000-0100-000000000000}">
      <formula1>"Boodschappen, Uit eten, Snacks, Overig"</formula1>
    </dataValidation>
    <dataValidation allowBlank="1" showInputMessage="1" showErrorMessage="1" prompt="Typ uw dagelijkse uitgaven voor voedingsmiddelen in de tabel" sqref="A1" xr:uid="{00000000-0002-0000-0100-000001000000}"/>
    <dataValidation allowBlank="1" showInputMessage="1" showErrorMessage="1" promptTitle="Lijst met categorieën bijwerken" prompt="Selecteer de cellen D3:D6 en selecteer het lint Gegevens. Klik op Gegevensvalidatie. Voer op het tabblad Instellingen de gewenste keuzen voor de lijst met categorieën in, gescheiden door een komma._x000a__x000a_Dit wordt bijgewerkt voor nieuwe rijen." sqref="D2" xr:uid="{AF00CC6E-E280-48FA-B138-2016E4623DF0}"/>
  </dataValidations>
  <printOptions horizontalCentere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B690A0E-AEC7-4F95-B74C-D6AE5F7EA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B3B095F3-D7DB-4B0A-9DFD-7C14B5D9F56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E1CC0ED6-63AD-4588-BE7B-3BA2D33F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TM55838158</ap:Template>
  <ap:DocSecurity>0</ap:DocSecurity>
  <ap:ScaleCrop>false</ap:ScaleCrop>
  <ap:HeadingPairs>
    <vt:vector baseType="variant" size="2">
      <vt:variant>
        <vt:lpstr>Werkbladen</vt:lpstr>
      </vt:variant>
      <vt:variant>
        <vt:i4>2</vt:i4>
      </vt:variant>
    </vt:vector>
  </ap:HeadingPairs>
  <ap:TitlesOfParts>
    <vt:vector baseType="lpstr" size="2">
      <vt:lpstr>Maandbudget voedingsmiddelen</vt:lpstr>
      <vt:lpstr>Werkelijke kosten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2022-04-27T02:07:29Z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