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06"/>
  <workbookPr filterPrivacy="1"/>
  <xr:revisionPtr revIDLastSave="0" documentId="13_ncr:1_{502AC49D-9904-49FC-A48D-19817D6F2DF4}" xr6:coauthVersionLast="47" xr6:coauthVersionMax="47" xr10:uidLastSave="{00000000-0000-0000-0000-000000000000}"/>
  <bookViews>
    <workbookView xWindow="-120" yWindow="-120" windowWidth="29040" windowHeight="15840" xr2:uid="{00000000-000D-0000-FFFF-FFFF00000000}"/>
  </bookViews>
  <sheets>
    <sheet name="Info en schema" sheetId="4" r:id="rId1"/>
    <sheet name="Programmagegeve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<sst xmlns="http://schemas.openxmlformats.org/spreadsheetml/2006/main" count="182" uniqueCount="77">
  <si>
    <t>Fitnessprogramma</t>
  </si>
  <si>
    <t>Naam van cliënt</t>
  </si>
  <si>
    <t>Naam van instructeur/trainer</t>
  </si>
  <si>
    <t>Cliëntgegevens</t>
  </si>
  <si>
    <t>Leeftijd</t>
  </si>
  <si>
    <t>Geslacht</t>
  </si>
  <si>
    <t>Lengte (m)</t>
  </si>
  <si>
    <t>Lengte (cm)</t>
  </si>
  <si>
    <t>Gewicht (kg)</t>
  </si>
  <si>
    <t>Borst (cm)</t>
  </si>
  <si>
    <t>Taille (cm)</t>
  </si>
  <si>
    <t>Lichaamsvet</t>
  </si>
  <si>
    <t>Lichaamsvet (doel)</t>
  </si>
  <si>
    <t>BMI</t>
  </si>
  <si>
    <t>BMI (doel)</t>
  </si>
  <si>
    <t>Suggesties</t>
  </si>
  <si>
    <t xml:space="preserve"> </t>
  </si>
  <si>
    <t xml:space="preserve">Opwarming </t>
  </si>
  <si>
    <t>Oefeningen</t>
  </si>
  <si>
    <t>Oefening 1</t>
  </si>
  <si>
    <t>Oefening 2</t>
  </si>
  <si>
    <t>Oefening 3</t>
  </si>
  <si>
    <t>Oefening 4</t>
  </si>
  <si>
    <t>Kracht</t>
  </si>
  <si>
    <t>Cardio</t>
  </si>
  <si>
    <t>Coolingdown</t>
  </si>
  <si>
    <t>Reps</t>
  </si>
  <si>
    <t>Gewicht</t>
  </si>
  <si>
    <t>Begindatum programma</t>
  </si>
  <si>
    <t>Weken</t>
  </si>
  <si>
    <t>Frequentie</t>
  </si>
  <si>
    <t>Start</t>
  </si>
  <si>
    <t>Programmagegevens</t>
  </si>
  <si>
    <t>Week 1</t>
  </si>
  <si>
    <t>Dag</t>
  </si>
  <si>
    <t>Datums</t>
  </si>
  <si>
    <t>Opwarming</t>
  </si>
  <si>
    <t>Instructies: Dupliceer dit blad om het aantal weken van het geplande programma in te vullen</t>
  </si>
  <si>
    <t>Legenda</t>
  </si>
  <si>
    <t>Vul de werkelijke gegevens in voor aanbevolen oefeningen en zoek het verschil/afwijking bij de parameters reps en gewicht om het programma van de volgende week te plannen</t>
  </si>
  <si>
    <t>Dag 1</t>
  </si>
  <si>
    <t xml:space="preserve">Voorgesteld aantal reps (herhalingen) </t>
  </si>
  <si>
    <t>Verschil</t>
  </si>
  <si>
    <t>tot</t>
  </si>
  <si>
    <t xml:space="preserve">Verschil </t>
  </si>
  <si>
    <t>Dag 2</t>
  </si>
  <si>
    <t xml:space="preserve">Reps </t>
  </si>
  <si>
    <t xml:space="preserve">Verschil  </t>
  </si>
  <si>
    <t xml:space="preserve">Gewicht  </t>
  </si>
  <si>
    <t xml:space="preserve">Gewicht </t>
  </si>
  <si>
    <t xml:space="preserve">Gewicht    </t>
  </si>
  <si>
    <t>Voorgesteld gewicht</t>
  </si>
  <si>
    <t xml:space="preserve">Verschil   </t>
  </si>
  <si>
    <t>Dag 3</t>
  </si>
  <si>
    <t xml:space="preserve">Reps  </t>
  </si>
  <si>
    <t xml:space="preserve">Verschil    </t>
  </si>
  <si>
    <t xml:space="preserve">Gewicht     </t>
  </si>
  <si>
    <t xml:space="preserve">Verschil     </t>
  </si>
  <si>
    <t>Dag 4</t>
  </si>
  <si>
    <t xml:space="preserve">Reps     </t>
  </si>
  <si>
    <t xml:space="preserve">Reps   </t>
  </si>
  <si>
    <t>Verschil tussen voorgesteld en werkelijk</t>
  </si>
  <si>
    <t xml:space="preserve">Verschil      </t>
  </si>
  <si>
    <t xml:space="preserve">Gewicht      </t>
  </si>
  <si>
    <t xml:space="preserve">Gewicht   </t>
  </si>
  <si>
    <t xml:space="preserve">Verschil       </t>
  </si>
  <si>
    <t xml:space="preserve">Verschil        </t>
  </si>
  <si>
    <t>Dag 5</t>
  </si>
  <si>
    <t xml:space="preserve">Reps      </t>
  </si>
  <si>
    <t xml:space="preserve">Reps    </t>
  </si>
  <si>
    <t xml:space="preserve">Verschil         </t>
  </si>
  <si>
    <t xml:space="preserve">Gewicht       </t>
  </si>
  <si>
    <t xml:space="preserve">Verschil           </t>
  </si>
  <si>
    <t>Dag 6</t>
  </si>
  <si>
    <t xml:space="preserve">Verschil          </t>
  </si>
  <si>
    <t xml:space="preserve">Gewicht        </t>
  </si>
  <si>
    <t xml:space="preserve"> Verschil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</si>
</sst>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_);_(* \(#,##0\);_(* &quot;-&quot;_);_(@_)"/>
    <numFmt numFmtId="165" formatCode="_(* #,##0.00_);_(* \(#,##0.00\);_(* &quot;-&quot;??_);_(@_)"/>
    <numFmt numFmtId="167" formatCode="_-&quot;kr&quot;\ * #,##0.00_-;\-&quot;kr&quot;\ * #,##0.00_-;_-&quot;kr&quot;\ * &quot;-&quot;??_-;_-@_-"/>
    <numFmt numFmtId="168" formatCode="_-&quot;kr&quot;\ * #,##0_-;\-&quot;kr&quot;\ * #,##0_-;_-&quot;kr&quot;\ * &quot;-&quot;_-;_-@_-"/>
    <numFmt numFmtId="169" formatCode="dd\.mm\.yyyy;@"/>
    <numFmt numFmtId="170" formatCode="[$-413]d/mmm/yy;@"/>
    <numFmt numFmtId="171" formatCode="0.00_ ;\-0.00\ "/>
  </numFmts>
  <fonts count="41"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4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Protection="0">
      <alignment horizontal="left" vertical="center" indent="1"/>
    </xf>
    <xf numFmtId="0" fontId="1" fillId="4" borderId="0" applyFont="0" applyBorder="0" applyAlignment="0">
      <alignment horizontal="center" vertical="center"/>
    </xf>
    <xf numFmtId="165" fontId="25" fillId="0" borderId="0" applyFont="0" applyFill="0" applyBorder="0" applyAlignment="0" applyProtection="0"/>
    <xf numFmtId="164"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13" applyNumberFormat="0" applyAlignment="0" applyProtection="0"/>
    <xf numFmtId="0" fontId="34" fillId="23" borderId="14" applyNumberFormat="0" applyAlignment="0" applyProtection="0"/>
    <xf numFmtId="0" fontId="35" fillId="23" borderId="13" applyNumberFormat="0" applyAlignment="0" applyProtection="0"/>
    <xf numFmtId="0" fontId="36" fillId="0" borderId="15" applyNumberFormat="0" applyFill="0" applyAlignment="0" applyProtection="0"/>
    <xf numFmtId="0" fontId="37" fillId="24" borderId="16" applyNumberFormat="0" applyAlignment="0" applyProtection="0"/>
    <xf numFmtId="0" fontId="38" fillId="0" borderId="0" applyNumberFormat="0" applyFill="0" applyBorder="0" applyAlignment="0" applyProtection="0"/>
    <xf numFmtId="0" fontId="25" fillId="25" borderId="17" applyNumberFormat="0" applyFont="0" applyAlignment="0" applyProtection="0"/>
    <xf numFmtId="0" fontId="39" fillId="0" borderId="0" applyNumberFormat="0" applyFill="0" applyBorder="0" applyAlignment="0" applyProtection="0"/>
    <xf numFmtId="0" fontId="21" fillId="0" borderId="18" applyNumberFormat="0" applyFill="0" applyAlignment="0" applyProtection="0"/>
    <xf numFmtId="0" fontId="40" fillId="26" borderId="0" applyNumberFormat="0" applyBorder="0" applyAlignment="0" applyProtection="0"/>
    <xf numFmtId="0" fontId="25"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0"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cellStyleXfs>
  <cellXfs count="99">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0" fontId="8" fillId="7" borderId="0" xfId="4"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169" fontId="8" fillId="0" borderId="0" xfId="4" applyNumberFormat="1" applyFont="1" applyFill="1">
      <alignment horizontal="left" vertical="center" indent="1"/>
    </xf>
    <xf numFmtId="169" fontId="6" fillId="7" borderId="0" xfId="0" applyNumberFormat="1" applyFont="1" applyFill="1" applyAlignment="1">
      <alignment vertical="center"/>
    </xf>
    <xf numFmtId="169" fontId="2" fillId="7" borderId="0" xfId="0" applyNumberFormat="1" applyFont="1" applyFill="1"/>
    <xf numFmtId="170" fontId="8" fillId="7" borderId="0" xfId="4" applyNumberFormat="1"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8" fillId="8" borderId="0" xfId="2" applyFont="1" applyFill="1" applyAlignment="1">
      <alignment horizontal="right" vertical="center" indent="1"/>
    </xf>
    <xf numFmtId="0" fontId="4" fillId="6" borderId="5" xfId="3" applyFill="1" applyBorder="1" applyAlignment="1">
      <alignment horizontal="left" vertical="center" indent="1"/>
    </xf>
    <xf numFmtId="0" fontId="8" fillId="7" borderId="0" xfId="4" applyFont="1" applyFill="1">
      <alignment horizontal="left" vertical="center" indent="1"/>
    </xf>
    <xf numFmtId="0" fontId="24" fillId="6" borderId="5" xfId="0" applyFont="1" applyFill="1" applyBorder="1" applyAlignment="1">
      <alignment horizontal="center" vertical="center"/>
    </xf>
    <xf numFmtId="0" fontId="2" fillId="0" borderId="0" xfId="0" applyFont="1" applyAlignment="1">
      <alignment horizontal="center" vertical="center"/>
    </xf>
    <xf numFmtId="0" fontId="15" fillId="8" borderId="0" xfId="1" applyFont="1" applyFill="1" applyBorder="1">
      <alignment horizontal="center" vertical="center"/>
    </xf>
    <xf numFmtId="0" fontId="23" fillId="6" borderId="5" xfId="2" applyFont="1" applyFill="1" applyBorder="1" applyAlignment="1">
      <alignment horizontal="center" vertical="center"/>
    </xf>
    <xf numFmtId="170"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170" fontId="9" fillId="4" borderId="0" xfId="2" applyNumberFormat="1" applyFont="1" applyAlignment="1">
      <alignment horizontal="center" vertical="center"/>
    </xf>
    <xf numFmtId="171" fontId="8" fillId="7" borderId="0" xfId="4" applyNumberFormat="1" applyFont="1" applyFill="1">
      <alignment horizontal="left" vertical="center" indent="1"/>
    </xf>
  </cellXfs>
  <cellStyles count="52">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erekening" xfId="21" builtinId="22" customBuiltin="1"/>
    <cellStyle name="Controlecel" xfId="23" builtinId="23" customBuiltin="1"/>
    <cellStyle name="fitness-algemeen" xfId="2" xr:uid="{00000000-0005-0000-0000-000000000000}"/>
    <cellStyle name="fitness-info" xfId="4" xr:uid="{00000000-0005-0000-0000-000001000000}"/>
    <cellStyle name="Fitnesskoptekst" xfId="1" xr:uid="{00000000-0005-0000-0000-000003000000}"/>
    <cellStyle name="fitness-sectie" xfId="3" xr:uid="{00000000-0005-0000-0000-000002000000}"/>
    <cellStyle name="Gekoppelde cel" xfId="22" builtinId="24" customBuiltin="1"/>
    <cellStyle name="Goed" xfId="16" builtinId="26" customBuiltin="1"/>
    <cellStyle name="Invoer" xfId="19" builtinId="20" customBuiltin="1"/>
    <cellStyle name="Komma" xfId="6" builtinId="3" customBuiltin="1"/>
    <cellStyle name="Komma [0]" xfId="7" builtinId="6" customBuiltin="1"/>
    <cellStyle name="Kop 1" xfId="12" builtinId="16" customBuiltin="1"/>
    <cellStyle name="Kop 2" xfId="13" builtinId="17" customBuiltin="1"/>
    <cellStyle name="Kop 3" xfId="14" builtinId="18" customBuiltin="1"/>
    <cellStyle name="Kop 4" xfId="15" builtinId="19" customBuiltin="1"/>
    <cellStyle name="Neutraal" xfId="18" builtinId="28" customBuiltin="1"/>
    <cellStyle name="Notitie" xfId="25" builtinId="10" customBuiltin="1"/>
    <cellStyle name="Ongeldig" xfId="17" builtinId="27" customBuiltin="1"/>
    <cellStyle name="Procent" xfId="10" builtinId="5" customBuiltin="1"/>
    <cellStyle name="Standaard" xfId="0" builtinId="0" customBuiltin="1"/>
    <cellStyle name="Style 1" xfId="5" xr:uid="{69FCCD0D-BFB9-9D46-985B-298C06E947EC}"/>
    <cellStyle name="Titel" xfId="11" builtinId="15" customBuiltin="1"/>
    <cellStyle name="Totaal" xfId="27" builtinId="25" customBuiltin="1"/>
    <cellStyle name="Uitvoer" xfId="20" builtinId="21" customBuiltin="1"/>
    <cellStyle name="Valuta" xfId="8" builtinId="4" customBuiltin="1"/>
    <cellStyle name="Valuta [0]" xfId="9" builtinId="7" customBuiltin="1"/>
    <cellStyle name="Verklarende tekst" xfId="26" builtinId="53" customBuiltin="1"/>
    <cellStyle name="Waarschuwingstekst" xfId="24" builtinId="11" customBuiltin="1"/>
  </cellStyles>
  <dxfs count="170">
    <dxf>
      <font>
        <b val="0"/>
        <i val="0"/>
        <strike val="0"/>
        <condense val="0"/>
        <extend val="0"/>
        <outline val="0"/>
        <shadow val="0"/>
        <u val="none"/>
        <vertAlign val="baseline"/>
        <sz val="9"/>
        <color theme="4" tint="-0.499984740745262"/>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i val="0"/>
        <strike val="0"/>
        <condense val="0"/>
        <extend val="0"/>
        <outline val="0"/>
        <shadow val="0"/>
        <u val="none"/>
        <vertAlign val="baseline"/>
        <sz val="9"/>
        <color theme="4" tint="-0.499984740745262"/>
        <name val="Arial"/>
        <family val="2"/>
        <scheme val="minor"/>
      </font>
      <numFmt numFmtId="171" formatCode="0.00_ ;\-0.00\ "/>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01"/>
        </left>
        <right style="thin">
          <color theme="4" tint="-0.24994659260841701"/>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2"/>
        </left>
        <right style="thin">
          <color theme="4" tint="0.3999450666829432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5" defaultTableStyle="TableStyleMedium9" defaultPivotStyle="PivotStyleLight16">
    <tableStyle name="Tabelstijl 1" pivot="0" count="3" xr9:uid="{240C4638-127A-40B1-A7D1-AFC026F95937}">
      <tableStyleElement type="wholeTable" dxfId="169"/>
      <tableStyleElement type="headerRow" dxfId="168"/>
      <tableStyleElement type="firstColumn" dxfId="167"/>
    </tableStyle>
    <tableStyle name="Tabelstijl 1 2" pivot="0" count="3" xr9:uid="{AD1C5075-90F8-4073-A1BC-FE14FC5BFE7C}">
      <tableStyleElement type="wholeTable" dxfId="166"/>
      <tableStyleElement type="headerRow" dxfId="165"/>
      <tableStyleElement type="firstColumn" dxfId="164"/>
    </tableStyle>
    <tableStyle name="Tabelstijl 1 2 2" pivot="0" count="3" xr9:uid="{D389DD6D-2B1A-4EDD-B3D5-B67E5488B4C6}">
      <tableStyleElement type="wholeTable" dxfId="163"/>
      <tableStyleElement type="headerRow" dxfId="162"/>
      <tableStyleElement type="firstColumn" dxfId="161"/>
    </tableStyle>
    <tableStyle name="Tabelstijl 1 2 2 2" pivot="0" count="3" xr9:uid="{158F642B-C9EC-42F1-B4FB-8A0DA3DEC67C}">
      <tableStyleElement type="wholeTable" dxfId="160"/>
      <tableStyleElement type="headerRow" dxfId="159"/>
      <tableStyleElement type="firstColumn" dxfId="158"/>
    </tableStyle>
    <tableStyle name="Tabelstijl 1 2 2 2 2" pivot="0" count="3" xr9:uid="{F2CD57C6-FE1E-4304-8146-A56BA3BEA08E}">
      <tableStyleElement type="wholeTable" dxfId="157"/>
      <tableStyleElement type="headerRow" dxfId="156"/>
      <tableStyleElement type="firstColumn" dxfId="155"/>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Afbeelding 2" descr="Kruipen met effen opvulling">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Afbeelding 3" descr="Verwarde persoon met effen opvulling">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Afbeelding 4" descr="Hardlopen met effen opvulling">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Afbeelding 5" descr="Wandelen met effen opvulling">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Afbeelding 3" descr="Kruipen met effen opvulling">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Afbeelding 4" descr="Verwarde persoon met effen opvulling">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Afbeelding 5" descr="Hardlopen met effen opvulling">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Afbeelding 6" descr="Wandelen met effen opvulling">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Opwarming" displayName="Opwarming" ref="E8:J12" headerRowDxfId="154" dataDxfId="153" totalsRowDxfId="152" totalsRowBorderDxfId="151">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Oefeningen" dataDxfId="150" totalsRowDxfId="149" dataCellStyle="fitness-algemeen"/>
    <tableColumn id="2" xr3:uid="{00000000-0010-0000-0000-000002000000}" name="Reps" dataDxfId="148" totalsRowDxfId="147" dataCellStyle="fitness-algemeen"/>
    <tableColumn id="3" xr3:uid="{00000000-0010-0000-0000-000003000000}" name="Gewicht (kg)" dataDxfId="146" totalsRowDxfId="145" dataCellStyle="fitness-algemeen"/>
    <tableColumn id="4" xr3:uid="{00000000-0010-0000-0000-000004000000}" name="Weken" dataDxfId="144" totalsRowDxfId="143" dataCellStyle="fitness-algemeen"/>
    <tableColumn id="5" xr3:uid="{00000000-0010-0000-0000-000005000000}" name="Frequentie" dataDxfId="142" totalsRowDxfId="141" dataCellStyle="fitness-algemeen"/>
    <tableColumn id="6" xr3:uid="{00000000-0010-0000-0000-000006000000}" name="Start" totalsRowFunction="count" dataDxfId="140" totalsRowDxfId="139" dataCellStyle="fitness-algemeen"/>
  </tableColumns>
  <tableStyleInfo name="Tabelstijl 1" showFirstColumn="1" showLastColumn="0" showRowStripes="0" showColumnStripes="0"/>
  <extLst>
    <ext xmlns:x14="http://schemas.microsoft.com/office/spreadsheetml/2009/9/main" uri="{504A1905-F514-4f6f-8877-14C23A59335A}">
      <x14:table altTextSummary="Voer in deze tabel oefeningen, reps, gewichten in ponden, weken, frequentie en begintijd in"/>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Kracht" displayName="Kracht" ref="E15:J19" totalsRowShown="0" headerRowDxfId="138" dataDxfId="137">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Oefeningen" dataDxfId="136" dataCellStyle="fitness-algemeen"/>
    <tableColumn id="2" xr3:uid="{00000000-0010-0000-0100-000002000000}" name="Reps" dataDxfId="135" dataCellStyle="fitness-algemeen"/>
    <tableColumn id="3" xr3:uid="{00000000-0010-0000-0100-000003000000}" name="Gewicht" dataDxfId="134" dataCellStyle="fitness-algemeen"/>
    <tableColumn id="4" xr3:uid="{00000000-0010-0000-0100-000004000000}" name="Weken" dataDxfId="133" dataCellStyle="fitness-algemeen"/>
    <tableColumn id="5" xr3:uid="{00000000-0010-0000-0100-000005000000}" name="Frequentie" dataDxfId="132" dataCellStyle="fitness-algemeen"/>
    <tableColumn id="6" xr3:uid="{00000000-0010-0000-0100-000006000000}" name="Start" dataDxfId="131" dataCellStyle="fitness-algemeen"/>
  </tableColumns>
  <tableStyleInfo name="Tabelstijl 1 2" showFirstColumn="1" showLastColumn="0" showRowStripes="0" showColumnStripes="0"/>
  <extLst>
    <ext xmlns:x14="http://schemas.microsoft.com/office/spreadsheetml/2009/9/main" uri="{504A1905-F514-4f6f-8877-14C23A59335A}">
      <x14:table altTextSummary="Voer in deze tabel oefeningen, reps, gewichten, weken, frequentie en begintijd in"/>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Cardio" displayName="Cardio" ref="E22:J26" totalsRowShown="0" headerRowDxfId="130" dataDxfId="129">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Oefeningen" dataDxfId="128" dataCellStyle="fitness-algemeen"/>
    <tableColumn id="2" xr3:uid="{00000000-0010-0000-0200-000002000000}" name="Reps" dataDxfId="127" dataCellStyle="fitness-algemeen"/>
    <tableColumn id="3" xr3:uid="{00000000-0010-0000-0200-000003000000}" name="Gewicht" dataDxfId="126" dataCellStyle="fitness-algemeen"/>
    <tableColumn id="4" xr3:uid="{00000000-0010-0000-0200-000004000000}" name="Weken" dataDxfId="125" dataCellStyle="fitness-algemeen"/>
    <tableColumn id="5" xr3:uid="{00000000-0010-0000-0200-000005000000}" name="Frequentie" dataDxfId="124" dataCellStyle="fitness-algemeen"/>
    <tableColumn id="6" xr3:uid="{00000000-0010-0000-0200-000006000000}" name="Start" dataDxfId="123" dataCellStyle="fitness-algemeen"/>
  </tableColumns>
  <tableStyleInfo name="Tabelstijl 1 2 2" showFirstColumn="1" showLastColumn="0" showRowStripes="0" showColumnStripes="0"/>
  <extLst>
    <ext xmlns:x14="http://schemas.microsoft.com/office/spreadsheetml/2009/9/main" uri="{504A1905-F514-4f6f-8877-14C23A59335A}">
      <x14:table altTextSummary="Voer in deze tabel oefeningen, reps, gewichten, weken, frequentie en begintijd in"/>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Coolingdown" displayName="Coolingdown" ref="E29:J33" totalsRowShown="0" headerRowDxfId="122" dataDxfId="121">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Oefeningen" dataDxfId="120" dataCellStyle="fitness-algemeen"/>
    <tableColumn id="2" xr3:uid="{00000000-0010-0000-0300-000002000000}" name="Reps" dataDxfId="119" dataCellStyle="fitness-algemeen"/>
    <tableColumn id="3" xr3:uid="{00000000-0010-0000-0300-000003000000}" name="Gewicht" dataDxfId="118" dataCellStyle="fitness-algemeen"/>
    <tableColumn id="4" xr3:uid="{00000000-0010-0000-0300-000004000000}" name="Weken" dataDxfId="117" dataCellStyle="fitness-algemeen"/>
    <tableColumn id="5" xr3:uid="{00000000-0010-0000-0300-000005000000}" name="Frequentie" dataDxfId="116" dataCellStyle="fitness-algemeen"/>
    <tableColumn id="6" xr3:uid="{00000000-0010-0000-0300-000006000000}" name="Start" dataDxfId="115" dataCellStyle="fitness-algemeen"/>
  </tableColumns>
  <tableStyleInfo name="Tabelstijl 1 2 2 2" showFirstColumn="1" showLastColumn="0" showRowStripes="0" showColumnStripes="0"/>
  <extLst>
    <ext xmlns:x14="http://schemas.microsoft.com/office/spreadsheetml/2009/9/main" uri="{504A1905-F514-4f6f-8877-14C23A59335A}">
      <x14:table altTextSummary="Voer in deze tabel oefeningen, reps, gewichten, weken, frequentie en begintijd in"/>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Cliëntinfo" displayName="Cliëntinfo" ref="B7:C18" headerRowDxfId="114" dataDxfId="113" tableBorderDxfId="112">
  <autoFilter ref="B7:C18" xr:uid="{B055EA9F-0282-4E3E-8166-DDF050C5A661}">
    <filterColumn colId="0" hiddenButton="1"/>
    <filterColumn colId="1" hiddenButton="1"/>
  </autoFilter>
  <tableColumns count="2">
    <tableColumn id="1" xr3:uid="{4E9EC3DD-0D97-4DE4-A6EB-87DA1A0A6A6D}" name="Cliëntgegevens" totalsRowLabel="Totaal" dataDxfId="111" totalsRowDxfId="0" dataCellStyle="fitness-algemeen"/>
    <tableColumn id="2" xr3:uid="{F21C3DC6-7792-474B-AD45-758689C10FF2}" name=" " totalsRowFunction="sum" dataDxfId="110" totalsRowDxfId="1"/>
  </tableColumns>
  <tableStyleInfo name="Tabelstijl 1 2 2 2 2" showFirstColumn="1" showLastColumn="0" showRowStripes="0" showColumnStripes="0"/>
  <extLst>
    <ext xmlns:x14="http://schemas.microsoft.com/office/spreadsheetml/2009/9/main" uri="{504A1905-F514-4f6f-8877-14C23A59335A}">
      <x14:table altTextSummary="Voer in deze tabel uw leeftijd, geslacht, lengte, gewicht, borstomvang, tailleomvang en lichaamsvet in. Body Mass Index wordt automatisch berekend"/>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OpwarmingBijhouden" displayName="OpwarmingBijhouden" ref="B10:Z14" totalsRowShown="0" headerRowDxfId="109" dataDxfId="108">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Opwarming" dataDxfId="107" dataCellStyle="fitness-algemeen"/>
    <tableColumn id="2" xr3:uid="{8FFEE2CC-D56C-4EB0-BFBB-8069D22A976F}" name="Reps" dataDxfId="106" dataCellStyle="fitness-info"/>
    <tableColumn id="3" xr3:uid="{A81322C1-F72C-4DC4-980D-ED1F667A47C7}" name="Verschil" dataDxfId="105" dataCellStyle="fitness-algemeen"/>
    <tableColumn id="4" xr3:uid="{3DD2A2F9-6B7D-4AA1-A513-A15359AA2600}" name="Gewicht" dataDxfId="104" dataCellStyle="fitness-info"/>
    <tableColumn id="5" xr3:uid="{92AAECA7-D61D-48B0-A0DB-58747493C4A8}" name="Verschil " dataDxfId="103" dataCellStyle="fitness-algemeen"/>
    <tableColumn id="6" xr3:uid="{33F339EE-7486-4A5A-B090-63FFF11DED38}" name="Reps " dataDxfId="102" dataCellStyle="fitness-info"/>
    <tableColumn id="7" xr3:uid="{B7C548FF-B715-41D6-9434-EFE03DC7E145}" name="Verschil  " dataDxfId="101" dataCellStyle="fitness-algemeen"/>
    <tableColumn id="8" xr3:uid="{D4523C08-662B-45F4-9603-E006437A4EE2}" name="Gewicht  " dataDxfId="100" dataCellStyle="fitness-info"/>
    <tableColumn id="9" xr3:uid="{734B88E0-042F-4C2F-A733-02758E0748A9}" name="Verschil   " dataDxfId="99" dataCellStyle="fitness-algemeen"/>
    <tableColumn id="10" xr3:uid="{777B59D5-A66F-462F-8534-D8ABD2238857}" name="Reps  " dataDxfId="98" dataCellStyle="fitness-info"/>
    <tableColumn id="11" xr3:uid="{39E465BF-F82A-42F9-AF9E-E84F921C8776}" name="Verschil    " dataDxfId="97" dataCellStyle="fitness-algemeen"/>
    <tableColumn id="12" xr3:uid="{FE894382-3788-4DC2-AE3D-D3B893E40F1E}" name="Gewicht    " dataDxfId="96" dataCellStyle="fitness-info"/>
    <tableColumn id="13" xr3:uid="{B352476A-C93B-4CE1-BBBA-EB0F7E10D70F}" name="Verschil     " dataDxfId="95" dataCellStyle="fitness-algemeen"/>
    <tableColumn id="14" xr3:uid="{EFE0B20C-96F5-4C8D-8394-AD3CEDD56CBE}" name="Reps     " dataDxfId="94" dataCellStyle="fitness-info"/>
    <tableColumn id="15" xr3:uid="{36EFCAE7-9F4A-470A-B6C5-3480CEFA5F65}" name="Verschil      " dataDxfId="93" dataCellStyle="fitness-algemeen"/>
    <tableColumn id="16" xr3:uid="{9BACE27E-8127-45D4-9856-86A17B0CFF9D}" name="Gewicht      " dataDxfId="92" dataCellStyle="fitness-info"/>
    <tableColumn id="17" xr3:uid="{114FC6D7-8B7D-4B2F-9278-7035985558CC}" name="Verschil       " dataDxfId="91" dataCellStyle="fitness-algemeen"/>
    <tableColumn id="18" xr3:uid="{37367A7B-69C7-4251-9D20-D4DB92600630}" name="Reps      " dataDxfId="90" dataCellStyle="fitness-info"/>
    <tableColumn id="19" xr3:uid="{EDC97EE4-60FB-4595-8B63-6F0C89010688}" name="Verschil         " dataDxfId="89" dataCellStyle="fitness-algemeen"/>
    <tableColumn id="20" xr3:uid="{5F8326B0-ED8C-4F30-98BB-3B7ED1B1C96D}" name="Gewicht       " dataDxfId="88" dataCellStyle="fitness-info"/>
    <tableColumn id="21" xr3:uid="{6AFB64C2-5817-43CC-BFE8-2AA81BD57776}" name="Verschil           " dataDxfId="87" dataCellStyle="fitness-algemeen"/>
    <tableColumn id="22" xr3:uid="{8B94B1C1-E51D-4752-8C2E-A288DF26D528}" name="Reps    " dataDxfId="86" dataCellStyle="fitness-info"/>
    <tableColumn id="23" xr3:uid="{9DC9BD47-1FA8-4152-869D-6C582BD259EA}" name="Verschil        " dataDxfId="85" dataCellStyle="fitness-algemeen"/>
    <tableColumn id="24" xr3:uid="{D7B25D0A-01AE-422D-98FE-AC9ECCD07A9A}" name="Gewicht        " dataDxfId="84" dataCellStyle="fitness-info"/>
    <tableColumn id="25" xr3:uid="{51A4A8E6-0336-474C-B0D7-3D0584A724C6}" name=" Verschil" dataDxfId="83" dataCellStyle="fitness-algemeen"/>
  </tableColumns>
  <tableStyleInfo name="Tabelstijl 1" showFirstColumn="1" showLastColumn="0" showRowStripes="0" showColumnStripes="1"/>
  <extLst>
    <ext xmlns:x14="http://schemas.microsoft.com/office/spreadsheetml/2009/9/main" uri="{504A1905-F514-4f6f-8877-14C23A59335A}">
      <x14:table altTextSummary="Herhalingen en gewichten invoeren voor elke weekdag in deze tabel. Het verschil wordt automatisch berekend en het opwarmnummer wordt bijgewerkt"/>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KrachtBijhouden" displayName="KrachtBijhouden" ref="B16:Z20" totalsRowShown="0" headerRowDxfId="82" dataDxfId="81">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Kracht" dataDxfId="80" dataCellStyle="fitness-algemeen"/>
    <tableColumn id="2" xr3:uid="{71C9B5C5-B725-45FF-A712-8AE6D6D724D2}" name="Reps" dataDxfId="79" dataCellStyle="fitness-info"/>
    <tableColumn id="3" xr3:uid="{3F6B1DD9-C9E4-404D-BC03-215DB0D21861}" name="Verschil" dataDxfId="78" dataCellStyle="fitness-algemeen"/>
    <tableColumn id="4" xr3:uid="{CB97B73C-FFDC-4DCE-B5BE-AC86662B5A8D}" name="Gewicht" dataDxfId="77" dataCellStyle="fitness-info"/>
    <tableColumn id="5" xr3:uid="{0B18820B-FB82-43C9-BCCD-A7B108A6E94C}" name="Verschil " dataDxfId="76" dataCellStyle="fitness-algemeen"/>
    <tableColumn id="6" xr3:uid="{22EFAC5C-5782-44B8-8C21-04ED9392E26E}" name="Reps " dataDxfId="75" dataCellStyle="fitness-info"/>
    <tableColumn id="7" xr3:uid="{F34CA457-8F97-41BE-812C-C1CFAD73BED7}" name="Verschil  " dataDxfId="74" dataCellStyle="fitness-algemeen"/>
    <tableColumn id="8" xr3:uid="{2F206B28-5E0A-4750-AE85-55432F6E9BAF}" name="Gewicht " dataDxfId="73" dataCellStyle="fitness-info"/>
    <tableColumn id="9" xr3:uid="{A0516C1F-5632-4599-AB37-39623BE35E03}" name="Verschil   " dataDxfId="72" dataCellStyle="fitness-algemeen"/>
    <tableColumn id="10" xr3:uid="{83F460C8-9385-4D64-884D-E2CA6737C5A2}" name="Reps  " dataDxfId="71" dataCellStyle="fitness-info"/>
    <tableColumn id="11" xr3:uid="{CBC7D472-B3AA-483A-867D-3F47AD0E7A21}" name="Verschil    " dataDxfId="70" dataCellStyle="fitness-algemeen"/>
    <tableColumn id="12" xr3:uid="{92E76BD0-C369-4E35-B780-9EEB74206C09}" name="Gewicht  " dataDxfId="69" dataCellStyle="fitness-info"/>
    <tableColumn id="13" xr3:uid="{83FFB981-C52F-4FEC-8F49-817A0CE2F29D}" name="Verschil     " dataDxfId="68" dataCellStyle="fitness-algemeen"/>
    <tableColumn id="14" xr3:uid="{49CC4690-A9BF-4386-A72D-22F68D3A80FB}" name="Reps   " dataDxfId="67" dataCellStyle="fitness-info"/>
    <tableColumn id="15" xr3:uid="{A380BAA7-AA12-4F97-948E-0FD0DA89829F}" name="Verschil      " dataDxfId="66" dataCellStyle="fitness-algemeen"/>
    <tableColumn id="16" xr3:uid="{F01BD3D6-F9C4-4025-88F7-6806EB3A740C}" name="Gewicht   " dataDxfId="65" dataCellStyle="fitness-info"/>
    <tableColumn id="17" xr3:uid="{7235F4F6-BE62-41DB-9600-BBEDEF2484C4}" name="Verschil       " dataDxfId="64" dataCellStyle="fitness-algemeen"/>
    <tableColumn id="18" xr3:uid="{CF4CD35E-13B8-4164-A94B-2DE00FFAFE79}" name="Reps    " dataDxfId="63" dataCellStyle="fitness-info"/>
    <tableColumn id="19" xr3:uid="{1071A3EF-EF03-48D4-9F87-61A12F1085AD}" name="Verschil        " dataDxfId="62" dataCellStyle="fitness-algemeen"/>
    <tableColumn id="20" xr3:uid="{84A1A7EF-D237-4432-A3B7-78F709A4BCA6}" name="Gewicht    " dataDxfId="61" dataCellStyle="fitness-info"/>
    <tableColumn id="21" xr3:uid="{0FA0D811-09A1-4529-9246-C0AE73122E58}" name="Verschil         " dataDxfId="60" dataCellStyle="fitness-algemeen"/>
    <tableColumn id="22" xr3:uid="{1670D439-A0BC-4824-A0CF-7EE7CCACEA49}" name="Reps     " dataDxfId="59" dataCellStyle="fitness-info"/>
    <tableColumn id="23" xr3:uid="{43DF5FD1-707C-42FF-9167-466A372CAFE9}" name="Verschil          " dataDxfId="58" dataCellStyle="fitness-algemeen"/>
    <tableColumn id="24" xr3:uid="{FE168711-6F6D-40CD-8A07-2C3DB6728453}" name="Gewicht     " dataDxfId="57" dataCellStyle="fitness-info"/>
    <tableColumn id="25" xr3:uid="{CD73BD34-BA18-4291-82F2-05E3DF2B5730}" name="Verschil           " dataDxfId="56" dataCellStyle="fitness-algemeen"/>
  </tableColumns>
  <tableStyleInfo name="Tabelstijl 1 2" showFirstColumn="1" showLastColumn="0" showRowStripes="0" showColumnStripes="1"/>
  <extLst>
    <ext xmlns:x14="http://schemas.microsoft.com/office/spreadsheetml/2009/9/main" uri="{504A1905-F514-4f6f-8877-14C23A59335A}">
      <x14:table altTextSummary="Herhalingen en gewichten invoeren voor elke weekdag in deze tabel. Het verschil wordt automatisch berekend en het Krachtnummer wordt bijgewerkt"/>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CardioBijhouden" displayName="CardioBijhouden" ref="B22:Z26" totalsRowShown="0" headerRowDxfId="55" dataDxfId="54">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Cardio" dataDxfId="53" dataCellStyle="fitness-algemeen"/>
    <tableColumn id="2" xr3:uid="{F957BCD3-02E0-46CD-B2D3-539DFE5E42DD}" name="Reps" dataDxfId="52" dataCellStyle="fitness-info"/>
    <tableColumn id="3" xr3:uid="{47E62E56-3066-4816-A46F-DF7311E66737}" name="Verschil" dataDxfId="51" dataCellStyle="fitness-algemeen"/>
    <tableColumn id="4" xr3:uid="{3EF9C616-AE17-4AF4-BE0C-5F745329BFFC}" name="Gewicht" dataDxfId="50" dataCellStyle="fitness-info"/>
    <tableColumn id="5" xr3:uid="{F7A568D0-16F1-48FC-99B1-7FE985A23965}" name="Verschil " dataDxfId="49" dataCellStyle="fitness-algemeen"/>
    <tableColumn id="6" xr3:uid="{0E24B745-2FCA-434C-8678-8A40DD5F1AE9}" name="Reps " dataDxfId="48" dataCellStyle="fitness-info"/>
    <tableColumn id="7" xr3:uid="{496CE32A-2E1C-496D-A0F4-9A53F8A36842}" name="Verschil  " dataDxfId="47" dataCellStyle="fitness-algemeen"/>
    <tableColumn id="8" xr3:uid="{433B4E41-ECDB-4751-A3C6-5916D31CEED7}" name="Gewicht " dataDxfId="46" dataCellStyle="fitness-info"/>
    <tableColumn id="9" xr3:uid="{6ED8EEE1-3B2F-4F1C-AB78-64C0B86E2BD6}" name="Verschil   " dataDxfId="45" dataCellStyle="fitness-algemeen"/>
    <tableColumn id="10" xr3:uid="{D87976E8-3FCA-491E-A04C-B14D808FFA57}" name="Reps  " dataDxfId="44" dataCellStyle="fitness-info"/>
    <tableColumn id="11" xr3:uid="{B3AEC785-B560-459C-B307-A56C0ACA17ED}" name="Verschil    " dataDxfId="43" dataCellStyle="fitness-algemeen"/>
    <tableColumn id="12" xr3:uid="{8FC5D943-D604-4599-9493-532D8D9F8504}" name="Gewicht  " dataDxfId="42" dataCellStyle="fitness-info"/>
    <tableColumn id="13" xr3:uid="{5934AADA-1496-4B11-B3B7-48D657BBC1B4}" name="Verschil     " dataDxfId="41" dataCellStyle="fitness-algemeen"/>
    <tableColumn id="14" xr3:uid="{290C2346-A77E-45F4-BA46-CCFD43D260DF}" name="Reps   " dataDxfId="40" dataCellStyle="fitness-info"/>
    <tableColumn id="15" xr3:uid="{A1720D4C-6D01-4607-A00C-5431193819ED}" name="Verschil      " dataDxfId="39" dataCellStyle="fitness-algemeen"/>
    <tableColumn id="16" xr3:uid="{E49EFAAF-783F-4537-A05E-4DE27D2BE18B}" name="Gewicht   " dataDxfId="38" dataCellStyle="fitness-info"/>
    <tableColumn id="17" xr3:uid="{4E87A173-E771-4F43-A0A9-6DDDE3E223E5}" name="Verschil        " dataDxfId="37" dataCellStyle="fitness-algemeen"/>
    <tableColumn id="18" xr3:uid="{FF4F5FB8-DC16-4E68-BC5A-92B849813453}" name="Reps     " dataDxfId="36" dataCellStyle="fitness-info"/>
    <tableColumn id="19" xr3:uid="{3DA93FE0-18CC-4DD1-B14F-AE41B2D8EF89}" name="Verschil       " dataDxfId="35" dataCellStyle="fitness-algemeen"/>
    <tableColumn id="20" xr3:uid="{C7D92D5B-EE46-4CA6-AD12-624DD7271CB3}" name="Gewicht    " dataDxfId="34" dataCellStyle="fitness-info"/>
    <tableColumn id="21" xr3:uid="{67B0BF9D-DD67-4370-9133-BAD02224A2F3}" name="Verschil         " dataDxfId="33" dataCellStyle="fitness-algemeen"/>
    <tableColumn id="22" xr3:uid="{DB81D4AB-1119-4A73-946F-651EF44E7738}" name="Reps      " dataDxfId="32" dataCellStyle="fitness-info"/>
    <tableColumn id="23" xr3:uid="{1F773E31-0EAF-4740-BAC4-D24049DF46EB}" name="Verschil          " dataDxfId="31" dataCellStyle="fitness-algemeen"/>
    <tableColumn id="24" xr3:uid="{CFD546A1-AEA7-4271-8952-51FC9B7B0FE0}" name="Gewicht     " dataDxfId="30" dataCellStyle="fitness-info"/>
    <tableColumn id="25" xr3:uid="{05973712-554F-4C5B-942F-4C9FA159A24B}" name=" Verschil" dataDxfId="29" dataCellStyle="fitness-algemeen"/>
  </tableColumns>
  <tableStyleInfo name="Tabelstijl 1 2 2" showFirstColumn="1" showLastColumn="0" showRowStripes="0" showColumnStripes="1"/>
  <extLst>
    <ext xmlns:x14="http://schemas.microsoft.com/office/spreadsheetml/2009/9/main" uri="{504A1905-F514-4f6f-8877-14C23A59335A}">
      <x14:table altTextSummary="Herhalingen en gewichten invoeren voor elke weekdag in deze tabel. Het verschil wordt automatisch berekend en het Cardionummer wordt bijgewerkt"/>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CoolingdownBijhouden" displayName="CoolingdownBijhouden" ref="B28:Z32" totalsRowShown="0" headerRowDxfId="28" dataDxfId="27">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Coolingdown" dataDxfId="26" dataCellStyle="fitness-algemeen"/>
    <tableColumn id="2" xr3:uid="{CD514287-E470-4E60-8C35-0CD0E57879B2}" name="Reps" dataDxfId="25" dataCellStyle="fitness-info"/>
    <tableColumn id="3" xr3:uid="{54960AE5-7C5B-4C68-BFD2-81A0D8D4344F}" name="Verschil" dataDxfId="24" dataCellStyle="fitness-algemeen"/>
    <tableColumn id="4" xr3:uid="{967A4B85-83A1-4805-8B4E-DF7C7B694F83}" name="Gewicht" dataDxfId="23" dataCellStyle="fitness-info"/>
    <tableColumn id="5" xr3:uid="{AA76FC4B-0206-4F38-ABF0-FBABF666B2EE}" name="Verschil " dataDxfId="22" dataCellStyle="fitness-algemeen"/>
    <tableColumn id="6" xr3:uid="{E6335696-BCA5-4E82-9973-0C330E888F16}" name="Reps " dataDxfId="21" dataCellStyle="fitness-info"/>
    <tableColumn id="7" xr3:uid="{8C9A2ECF-C156-4FC4-9E1B-D85AE83F58FA}" name="Verschil  " dataDxfId="20" dataCellStyle="fitness-algemeen"/>
    <tableColumn id="8" xr3:uid="{756B4922-F47A-42AD-9EF1-B8CC59825770}" name="Gewicht    " dataDxfId="19" dataCellStyle="fitness-info"/>
    <tableColumn id="9" xr3:uid="{DAB118CE-241F-41C3-BDB1-87FF9AA255E8}" name="Verschil   " dataDxfId="18" dataCellStyle="fitness-algemeen"/>
    <tableColumn id="10" xr3:uid="{BBE0366D-8637-4062-B9F1-18E919ACC17D}" name="Reps  " dataDxfId="17" dataCellStyle="fitness-info"/>
    <tableColumn id="11" xr3:uid="{0EE0A4AA-412F-4780-B362-626CF7323757}" name="Verschil    " dataDxfId="16" dataCellStyle="fitness-algemeen"/>
    <tableColumn id="12" xr3:uid="{680F5097-3EDB-4E54-9BA0-BAA6B0AADA48}" name="Gewicht     " dataDxfId="15" dataCellStyle="fitness-info"/>
    <tableColumn id="13" xr3:uid="{F2FDFE05-15A4-4BB3-A73A-6DD592EE377F}" name="Verschil     " dataDxfId="14" dataCellStyle="fitness-algemeen"/>
    <tableColumn id="14" xr3:uid="{ED986A03-8D54-47FB-81F7-EC1B9E2397C7}" name="Reps   " dataDxfId="13" dataCellStyle="fitness-info"/>
    <tableColumn id="15" xr3:uid="{044720D9-FDC6-4FAE-8A72-890A6C856B8C}" name="Verschil      " dataDxfId="12" dataCellStyle="fitness-algemeen"/>
    <tableColumn id="16" xr3:uid="{F9EBA585-06B2-4252-B46A-CCEFFA9CE2AC}" name="Gewicht   " dataDxfId="11" dataCellStyle="fitness-info"/>
    <tableColumn id="17" xr3:uid="{E83A2FA9-1CD3-4256-881D-5611761791B4}" name="Verschil        " dataDxfId="10" dataCellStyle="fitness-algemeen"/>
    <tableColumn id="18" xr3:uid="{8918D17C-0C24-451C-B252-8FA8A6896672}" name="Reps    " dataDxfId="9" dataCellStyle="fitness-info"/>
    <tableColumn id="19" xr3:uid="{8124D003-A6F2-4048-8200-85867F7E6D3E}" name="Verschil       " dataDxfId="8" dataCellStyle="fitness-algemeen"/>
    <tableColumn id="20" xr3:uid="{DC5A4838-B429-4E24-98A4-D58B17822077}" name="Gewicht  " dataDxfId="7" dataCellStyle="fitness-info"/>
    <tableColumn id="21" xr3:uid="{CC64A0BC-8FD0-4FB9-BEAA-C1BFE4FC1F83}" name="Verschil         " dataDxfId="6" dataCellStyle="fitness-algemeen"/>
    <tableColumn id="22" xr3:uid="{F5758F3E-30F9-420E-9B52-AC02BE1E7CF9}" name="Reps     " dataDxfId="5" dataCellStyle="fitness-info"/>
    <tableColumn id="23" xr3:uid="{42979B05-E020-4E40-A854-5800734EFF04}" name="Verschil          " dataDxfId="4" dataCellStyle="fitness-algemeen"/>
    <tableColumn id="24" xr3:uid="{69861E21-49CD-4462-89C9-1BE104408931}" name="Gewicht " dataDxfId="3" dataCellStyle="fitness-info"/>
    <tableColumn id="25" xr3:uid="{B7F0D1B9-F613-4A87-B94F-5C6C52B5E08F}" name=" Verschil" dataDxfId="2" dataCellStyle="fitness-algemeen"/>
  </tableColumns>
  <tableStyleInfo name="Tabelstijl 1 2 2 2" showFirstColumn="1" showLastColumn="0" showRowStripes="0" showColumnStripes="1"/>
  <extLst>
    <ext xmlns:x14="http://schemas.microsoft.com/office/spreadsheetml/2009/9/main" uri="{504A1905-F514-4f6f-8877-14C23A59335A}">
      <x14:table altTextSummary="Herhalingen en gewichten invoeren voor elke weekdag in deze tabel. Het verschil wordt automatisch berekend en het Coolingdown-nummer wordt bijgewerkt"/>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workbookViewId="0"/>
  </sheetViews>
  <sheetFormatPr defaultColWidth="8.875" defaultRowHeight="14.25" x14ac:dyDescent="0.2"/>
  <cols>
    <col min="1" max="1" width="3.875" customWidth="1"/>
    <col min="2" max="2" width="20.875" customWidth="1"/>
    <col min="3" max="3" width="19.5" customWidth="1"/>
    <col min="4" max="4" width="2.375" customWidth="1"/>
    <col min="5" max="5" width="20.875" customWidth="1"/>
    <col min="6" max="6" width="8.625" customWidth="1"/>
    <col min="7" max="7" width="10.625" customWidth="1"/>
    <col min="8" max="8" width="8.625" customWidth="1"/>
    <col min="9" max="9" width="12" customWidth="1"/>
    <col min="10" max="10" width="9.625" customWidth="1"/>
    <col min="11" max="11" width="3.875" customWidth="1"/>
  </cols>
  <sheetData>
    <row r="1" spans="1:11" ht="23.1" customHeight="1" thickBot="1" x14ac:dyDescent="0.25"/>
    <row r="2" spans="1:11" ht="75" customHeight="1" thickTop="1" x14ac:dyDescent="0.2">
      <c r="A2" s="20"/>
      <c r="B2" s="89" t="s">
        <v>0</v>
      </c>
      <c r="C2" s="89"/>
      <c r="D2" s="89"/>
      <c r="E2" s="89"/>
      <c r="F2" s="89"/>
      <c r="G2" s="89"/>
      <c r="H2" s="89"/>
      <c r="I2" s="89"/>
      <c r="J2" s="89"/>
      <c r="K2" s="20"/>
    </row>
    <row r="3" spans="1:11" ht="30" customHeight="1" x14ac:dyDescent="0.2">
      <c r="A3" s="1"/>
      <c r="B3" s="86" t="s">
        <v>1</v>
      </c>
      <c r="C3" s="86"/>
      <c r="D3" s="86"/>
      <c r="E3" s="88"/>
      <c r="F3" s="88"/>
      <c r="G3" s="88"/>
      <c r="H3" s="88"/>
      <c r="I3" s="88"/>
      <c r="J3" s="88"/>
    </row>
    <row r="4" spans="1:11" ht="30" customHeight="1" thickBot="1" x14ac:dyDescent="0.25">
      <c r="A4" s="1"/>
      <c r="B4" s="86" t="s">
        <v>2</v>
      </c>
      <c r="C4" s="86"/>
      <c r="D4" s="86"/>
      <c r="E4" s="88"/>
      <c r="F4" s="88"/>
      <c r="G4" s="88"/>
      <c r="H4" s="88"/>
      <c r="I4" s="88"/>
      <c r="J4" s="88"/>
    </row>
    <row r="5" spans="1:11" ht="30" customHeight="1" thickTop="1" x14ac:dyDescent="0.2">
      <c r="A5" s="1"/>
      <c r="B5" s="21"/>
      <c r="C5" s="21"/>
      <c r="D5" s="21"/>
      <c r="E5" s="21"/>
      <c r="F5" s="21"/>
      <c r="G5" s="21"/>
      <c r="H5" s="87" t="s">
        <v>28</v>
      </c>
      <c r="I5" s="87"/>
      <c r="J5" s="83">
        <f ca="1">TODAY()</f>
        <v>44903</v>
      </c>
    </row>
    <row r="6" spans="1:11" ht="30" customHeight="1" thickBot="1" x14ac:dyDescent="0.25">
      <c r="A6" s="1"/>
      <c r="B6" s="21"/>
      <c r="C6" s="21"/>
      <c r="D6" s="21"/>
      <c r="E6" s="21"/>
      <c r="F6" s="21"/>
      <c r="G6" s="21"/>
      <c r="H6" s="33"/>
      <c r="I6" s="33"/>
      <c r="J6" s="80"/>
    </row>
    <row r="7" spans="1:11" ht="30" customHeight="1" thickTop="1" x14ac:dyDescent="0.2">
      <c r="A7" s="1"/>
      <c r="B7" s="26" t="s">
        <v>3</v>
      </c>
      <c r="C7" s="79" t="s">
        <v>16</v>
      </c>
      <c r="D7" s="21"/>
      <c r="E7" s="17" t="s">
        <v>17</v>
      </c>
      <c r="F7" s="22"/>
      <c r="G7" s="22"/>
      <c r="H7" s="22"/>
      <c r="I7" s="22"/>
      <c r="J7" s="22"/>
    </row>
    <row r="8" spans="1:11" ht="30" customHeight="1" x14ac:dyDescent="0.2">
      <c r="A8" s="1"/>
      <c r="B8" s="23" t="s">
        <v>4</v>
      </c>
      <c r="C8" s="8"/>
      <c r="D8" s="21"/>
      <c r="E8" s="62" t="s">
        <v>18</v>
      </c>
      <c r="F8" s="63" t="s">
        <v>26</v>
      </c>
      <c r="G8" s="63" t="s">
        <v>8</v>
      </c>
      <c r="H8" s="63" t="s">
        <v>29</v>
      </c>
      <c r="I8" s="64" t="s">
        <v>30</v>
      </c>
      <c r="J8" s="64" t="s">
        <v>31</v>
      </c>
    </row>
    <row r="9" spans="1:11" ht="30" customHeight="1" x14ac:dyDescent="0.2">
      <c r="A9" s="1"/>
      <c r="B9" s="23" t="s">
        <v>5</v>
      </c>
      <c r="C9" s="8"/>
      <c r="D9" s="21"/>
      <c r="E9" s="65" t="s">
        <v>19</v>
      </c>
      <c r="F9" s="66">
        <v>0</v>
      </c>
      <c r="G9" s="66">
        <v>0</v>
      </c>
      <c r="H9" s="66">
        <v>0</v>
      </c>
      <c r="I9" s="66">
        <v>0</v>
      </c>
      <c r="J9" s="66">
        <v>0</v>
      </c>
    </row>
    <row r="10" spans="1:11" ht="30" customHeight="1" x14ac:dyDescent="0.2">
      <c r="A10" s="1"/>
      <c r="B10" s="23" t="s">
        <v>6</v>
      </c>
      <c r="C10" s="8"/>
      <c r="D10" s="21"/>
      <c r="E10" s="65" t="s">
        <v>20</v>
      </c>
      <c r="F10" s="66">
        <v>0</v>
      </c>
      <c r="G10" s="66">
        <v>0</v>
      </c>
      <c r="H10" s="66">
        <v>0</v>
      </c>
      <c r="I10" s="66">
        <v>0</v>
      </c>
      <c r="J10" s="66">
        <v>0</v>
      </c>
    </row>
    <row r="11" spans="1:11" ht="30" customHeight="1" x14ac:dyDescent="0.2">
      <c r="A11" s="1"/>
      <c r="B11" s="23" t="s">
        <v>7</v>
      </c>
      <c r="C11" s="8"/>
      <c r="D11" s="21"/>
      <c r="E11" s="65" t="s">
        <v>21</v>
      </c>
      <c r="F11" s="66">
        <v>0</v>
      </c>
      <c r="G11" s="66">
        <v>0</v>
      </c>
      <c r="H11" s="66">
        <v>0</v>
      </c>
      <c r="I11" s="66">
        <v>0</v>
      </c>
      <c r="J11" s="66">
        <v>0</v>
      </c>
    </row>
    <row r="12" spans="1:11" ht="30" customHeight="1" x14ac:dyDescent="0.2">
      <c r="A12" s="1"/>
      <c r="B12" s="23" t="s">
        <v>8</v>
      </c>
      <c r="C12" s="8"/>
      <c r="D12" s="21"/>
      <c r="E12" s="65" t="s">
        <v>22</v>
      </c>
      <c r="F12" s="66">
        <v>0</v>
      </c>
      <c r="G12" s="66">
        <v>0</v>
      </c>
      <c r="H12" s="66">
        <v>0</v>
      </c>
      <c r="I12" s="66">
        <v>0</v>
      </c>
      <c r="J12" s="66">
        <v>0</v>
      </c>
    </row>
    <row r="13" spans="1:11" ht="30" customHeight="1" thickBot="1" x14ac:dyDescent="0.25">
      <c r="A13" s="1"/>
      <c r="B13" s="23" t="s">
        <v>9</v>
      </c>
      <c r="C13" s="8"/>
      <c r="D13" s="21"/>
      <c r="E13" s="24"/>
      <c r="F13" s="24"/>
      <c r="G13" s="24"/>
      <c r="H13" s="24"/>
      <c r="I13" s="24"/>
      <c r="J13" s="24"/>
    </row>
    <row r="14" spans="1:11" ht="30" customHeight="1" thickTop="1" x14ac:dyDescent="0.2">
      <c r="A14" s="1"/>
      <c r="B14" s="23" t="s">
        <v>10</v>
      </c>
      <c r="C14" s="98"/>
      <c r="D14" s="21"/>
      <c r="E14" s="18" t="s">
        <v>23</v>
      </c>
      <c r="F14" s="24"/>
      <c r="G14" s="24"/>
      <c r="H14" s="24"/>
      <c r="I14" s="24"/>
      <c r="J14" s="24"/>
    </row>
    <row r="15" spans="1:11" ht="30" customHeight="1" x14ac:dyDescent="0.2">
      <c r="A15" s="1"/>
      <c r="B15" s="23" t="s">
        <v>11</v>
      </c>
      <c r="C15" s="8"/>
      <c r="D15" s="21"/>
      <c r="E15" s="67" t="s">
        <v>18</v>
      </c>
      <c r="F15" s="68" t="s">
        <v>26</v>
      </c>
      <c r="G15" s="68" t="s">
        <v>27</v>
      </c>
      <c r="H15" s="68" t="s">
        <v>29</v>
      </c>
      <c r="I15" s="68" t="s">
        <v>30</v>
      </c>
      <c r="J15" s="68" t="s">
        <v>31</v>
      </c>
    </row>
    <row r="16" spans="1:11" ht="30" customHeight="1" x14ac:dyDescent="0.2">
      <c r="A16" s="1"/>
      <c r="B16" s="23" t="s">
        <v>12</v>
      </c>
      <c r="C16" s="98"/>
      <c r="D16" s="21"/>
      <c r="E16" s="69" t="s">
        <v>19</v>
      </c>
      <c r="F16" s="70">
        <v>0</v>
      </c>
      <c r="G16" s="70">
        <v>0</v>
      </c>
      <c r="H16" s="70">
        <v>0</v>
      </c>
      <c r="I16" s="70">
        <v>0</v>
      </c>
      <c r="J16" s="70">
        <v>0</v>
      </c>
    </row>
    <row r="17" spans="1:10" ht="30" customHeight="1" x14ac:dyDescent="0.2">
      <c r="A17" s="1"/>
      <c r="B17" s="23" t="s">
        <v>13</v>
      </c>
      <c r="C17" s="9">
        <f>IF(C12,(C12/(C10*12+C11)/(C10*12+C11)*703),0)</f>
        <v>0</v>
      </c>
      <c r="D17" s="21"/>
      <c r="E17" s="69" t="s">
        <v>20</v>
      </c>
      <c r="F17" s="70">
        <v>0</v>
      </c>
      <c r="G17" s="70">
        <v>0</v>
      </c>
      <c r="H17" s="70">
        <v>0</v>
      </c>
      <c r="I17" s="70">
        <v>0</v>
      </c>
      <c r="J17" s="70">
        <v>0</v>
      </c>
    </row>
    <row r="18" spans="1:10" ht="30" customHeight="1" x14ac:dyDescent="0.2">
      <c r="A18" s="1"/>
      <c r="B18" s="23" t="s">
        <v>14</v>
      </c>
      <c r="C18" s="98"/>
      <c r="D18" s="21"/>
      <c r="E18" s="69" t="s">
        <v>21</v>
      </c>
      <c r="F18" s="70">
        <v>0</v>
      </c>
      <c r="G18" s="70">
        <v>0</v>
      </c>
      <c r="H18" s="70">
        <v>0</v>
      </c>
      <c r="I18" s="70">
        <v>0</v>
      </c>
      <c r="J18" s="70">
        <v>0</v>
      </c>
    </row>
    <row r="19" spans="1:10" ht="30" customHeight="1" thickBot="1" x14ac:dyDescent="0.25">
      <c r="A19" s="1"/>
      <c r="D19" s="21"/>
      <c r="E19" s="69" t="s">
        <v>22</v>
      </c>
      <c r="F19" s="70">
        <v>0</v>
      </c>
      <c r="G19" s="70">
        <v>0</v>
      </c>
      <c r="H19" s="70">
        <v>0</v>
      </c>
      <c r="I19" s="70">
        <v>0</v>
      </c>
      <c r="J19" s="70">
        <v>0</v>
      </c>
    </row>
    <row r="20" spans="1:10" ht="30" customHeight="1" thickTop="1" thickBot="1" x14ac:dyDescent="0.25">
      <c r="A20" s="1"/>
      <c r="B20" s="87" t="s">
        <v>15</v>
      </c>
      <c r="C20" s="87"/>
      <c r="D20" s="21"/>
      <c r="E20" s="25"/>
      <c r="F20" s="25"/>
      <c r="G20" s="25"/>
      <c r="H20" s="25"/>
      <c r="I20" s="25"/>
      <c r="J20" s="25"/>
    </row>
    <row r="21" spans="1:10" ht="30" customHeight="1" thickTop="1" x14ac:dyDescent="0.2">
      <c r="A21" s="1"/>
      <c r="B21" s="84"/>
      <c r="C21" s="85"/>
      <c r="D21" s="21"/>
      <c r="E21" s="19" t="s">
        <v>24</v>
      </c>
      <c r="F21" s="25"/>
      <c r="G21" s="25"/>
      <c r="H21" s="25"/>
      <c r="I21" s="25"/>
      <c r="J21" s="25"/>
    </row>
    <row r="22" spans="1:10" ht="30" customHeight="1" x14ac:dyDescent="0.2">
      <c r="A22" s="1"/>
      <c r="B22" s="84"/>
      <c r="C22" s="85"/>
      <c r="D22" s="21"/>
      <c r="E22" s="71" t="s">
        <v>18</v>
      </c>
      <c r="F22" s="72" t="s">
        <v>26</v>
      </c>
      <c r="G22" s="72" t="s">
        <v>27</v>
      </c>
      <c r="H22" s="72" t="s">
        <v>29</v>
      </c>
      <c r="I22" s="72" t="s">
        <v>30</v>
      </c>
      <c r="J22" s="72" t="s">
        <v>31</v>
      </c>
    </row>
    <row r="23" spans="1:10" ht="30" customHeight="1" x14ac:dyDescent="0.2">
      <c r="A23" s="1"/>
      <c r="B23" s="84"/>
      <c r="C23" s="85"/>
      <c r="D23" s="21"/>
      <c r="E23" s="73" t="s">
        <v>19</v>
      </c>
      <c r="F23" s="74">
        <v>0</v>
      </c>
      <c r="G23" s="74">
        <v>0</v>
      </c>
      <c r="H23" s="74">
        <v>0</v>
      </c>
      <c r="I23" s="74">
        <v>0</v>
      </c>
      <c r="J23" s="74">
        <v>0</v>
      </c>
    </row>
    <row r="24" spans="1:10" ht="30" customHeight="1" x14ac:dyDescent="0.2">
      <c r="A24" s="1"/>
      <c r="B24" s="84"/>
      <c r="C24" s="85"/>
      <c r="D24" s="21"/>
      <c r="E24" s="73" t="s">
        <v>20</v>
      </c>
      <c r="F24" s="74">
        <v>0</v>
      </c>
      <c r="G24" s="74">
        <v>0</v>
      </c>
      <c r="H24" s="74">
        <v>0</v>
      </c>
      <c r="I24" s="74">
        <v>0</v>
      </c>
      <c r="J24" s="74">
        <v>0</v>
      </c>
    </row>
    <row r="25" spans="1:10" ht="30" customHeight="1" x14ac:dyDescent="0.2">
      <c r="A25" s="1"/>
      <c r="B25" s="84"/>
      <c r="C25" s="85"/>
      <c r="D25" s="21"/>
      <c r="E25" s="73" t="s">
        <v>21</v>
      </c>
      <c r="F25" s="74">
        <v>0</v>
      </c>
      <c r="G25" s="74">
        <v>0</v>
      </c>
      <c r="H25" s="74">
        <v>0</v>
      </c>
      <c r="I25" s="74">
        <v>0</v>
      </c>
      <c r="J25" s="74">
        <v>0</v>
      </c>
    </row>
    <row r="26" spans="1:10" ht="30" customHeight="1" x14ac:dyDescent="0.2">
      <c r="A26" s="1"/>
      <c r="B26" s="84"/>
      <c r="C26" s="85"/>
      <c r="D26" s="21"/>
      <c r="E26" s="73" t="s">
        <v>22</v>
      </c>
      <c r="F26" s="74">
        <v>0</v>
      </c>
      <c r="G26" s="74">
        <v>0</v>
      </c>
      <c r="H26" s="74">
        <v>0</v>
      </c>
      <c r="I26" s="74">
        <v>0</v>
      </c>
      <c r="J26" s="74">
        <v>0</v>
      </c>
    </row>
    <row r="27" spans="1:10" ht="30" customHeight="1" thickBot="1" x14ac:dyDescent="0.25">
      <c r="A27" s="1"/>
      <c r="B27" s="84"/>
      <c r="C27" s="85"/>
      <c r="D27" s="21"/>
      <c r="E27" s="25"/>
      <c r="F27" s="25"/>
      <c r="G27" s="25"/>
      <c r="H27" s="25"/>
      <c r="I27" s="25"/>
      <c r="J27" s="25"/>
    </row>
    <row r="28" spans="1:10" ht="30" customHeight="1" thickTop="1" x14ac:dyDescent="0.2">
      <c r="A28" s="1"/>
      <c r="B28" s="84"/>
      <c r="C28" s="85"/>
      <c r="D28" s="21"/>
      <c r="E28" s="27" t="s">
        <v>25</v>
      </c>
      <c r="F28" s="25"/>
      <c r="G28" s="25"/>
      <c r="H28" s="25"/>
      <c r="I28" s="25"/>
      <c r="J28" s="25"/>
    </row>
    <row r="29" spans="1:10" ht="30" customHeight="1" x14ac:dyDescent="0.2">
      <c r="A29" s="1"/>
      <c r="B29" s="84"/>
      <c r="C29" s="85"/>
      <c r="D29" s="21"/>
      <c r="E29" s="75" t="s">
        <v>18</v>
      </c>
      <c r="F29" s="76" t="s">
        <v>26</v>
      </c>
      <c r="G29" s="76" t="s">
        <v>27</v>
      </c>
      <c r="H29" s="76" t="s">
        <v>29</v>
      </c>
      <c r="I29" s="76" t="s">
        <v>30</v>
      </c>
      <c r="J29" s="76" t="s">
        <v>31</v>
      </c>
    </row>
    <row r="30" spans="1:10" ht="30" customHeight="1" x14ac:dyDescent="0.2">
      <c r="A30" s="1"/>
      <c r="B30" s="84"/>
      <c r="C30" s="85"/>
      <c r="D30" s="21"/>
      <c r="E30" s="77" t="s">
        <v>19</v>
      </c>
      <c r="F30" s="78">
        <v>0</v>
      </c>
      <c r="G30" s="78">
        <v>0</v>
      </c>
      <c r="H30" s="78">
        <v>0</v>
      </c>
      <c r="I30" s="78">
        <v>0</v>
      </c>
      <c r="J30" s="78">
        <v>0</v>
      </c>
    </row>
    <row r="31" spans="1:10" ht="30" customHeight="1" x14ac:dyDescent="0.2">
      <c r="A31" s="1"/>
      <c r="B31" s="84"/>
      <c r="C31" s="85"/>
      <c r="D31" s="21"/>
      <c r="E31" s="77" t="s">
        <v>20</v>
      </c>
      <c r="F31" s="78">
        <v>0</v>
      </c>
      <c r="G31" s="78">
        <v>0</v>
      </c>
      <c r="H31" s="78">
        <v>0</v>
      </c>
      <c r="I31" s="78">
        <v>0</v>
      </c>
      <c r="J31" s="78">
        <v>0</v>
      </c>
    </row>
    <row r="32" spans="1:10" ht="30" customHeight="1" x14ac:dyDescent="0.2">
      <c r="A32" s="1"/>
      <c r="B32" s="84"/>
      <c r="C32" s="85"/>
      <c r="D32" s="21"/>
      <c r="E32" s="77" t="s">
        <v>21</v>
      </c>
      <c r="F32" s="78">
        <v>0</v>
      </c>
      <c r="G32" s="78">
        <v>0</v>
      </c>
      <c r="H32" s="78">
        <v>0</v>
      </c>
      <c r="I32" s="78">
        <v>0</v>
      </c>
      <c r="J32" s="78">
        <v>0</v>
      </c>
    </row>
    <row r="33" spans="1:10" ht="30" customHeight="1" x14ac:dyDescent="0.2">
      <c r="A33" s="1"/>
      <c r="B33" s="84"/>
      <c r="C33" s="85"/>
      <c r="D33" s="21"/>
      <c r="E33" s="77" t="s">
        <v>22</v>
      </c>
      <c r="F33" s="78">
        <v>0</v>
      </c>
      <c r="G33" s="78">
        <v>0</v>
      </c>
      <c r="H33" s="78">
        <v>0</v>
      </c>
      <c r="I33" s="78">
        <v>0</v>
      </c>
      <c r="J33" s="78">
        <v>0</v>
      </c>
    </row>
    <row r="34" spans="1:10" ht="30" customHeight="1" x14ac:dyDescent="0.2">
      <c r="A34" s="1"/>
      <c r="B34" s="21"/>
      <c r="C34" s="21"/>
      <c r="D34" s="21"/>
    </row>
    <row r="35" spans="1:10" ht="30" customHeight="1" x14ac:dyDescent="0.2">
      <c r="A35" s="1"/>
      <c r="D35" s="21"/>
    </row>
    <row r="36" spans="1:10" ht="30" customHeight="1" x14ac:dyDescent="0.2"/>
    <row r="37" spans="1:10" ht="30" customHeight="1" x14ac:dyDescent="0.2"/>
    <row r="38" spans="1:10" ht="30" customHeight="1" x14ac:dyDescent="0.2"/>
    <row r="39" spans="1:10" ht="30" customHeight="1" x14ac:dyDescent="0.2"/>
    <row r="40" spans="1:10" ht="30" customHeight="1" x14ac:dyDescent="0.2"/>
    <row r="41" spans="1:10" ht="30" customHeight="1" x14ac:dyDescent="0.2"/>
    <row r="42" spans="1:10" ht="30" customHeight="1" x14ac:dyDescent="0.2"/>
    <row r="43" spans="1:10" ht="30" customHeight="1" x14ac:dyDescent="0.2"/>
    <row r="44" spans="1:10" ht="30" customHeight="1" x14ac:dyDescent="0.2"/>
    <row r="45" spans="1:10" ht="30" customHeight="1" x14ac:dyDescent="0.2"/>
    <row r="46" spans="1:10" ht="30" customHeight="1" x14ac:dyDescent="0.2"/>
    <row r="47" spans="1:10" ht="30" customHeight="1" x14ac:dyDescent="0.2"/>
    <row r="48" spans="1:10"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sheetData>
  <mergeCells count="20">
    <mergeCell ref="E4:J4"/>
    <mergeCell ref="B21:C21"/>
    <mergeCell ref="B23:C23"/>
    <mergeCell ref="H5:I5"/>
    <mergeCell ref="B2:J2"/>
    <mergeCell ref="E3:J3"/>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s>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Maak in deze werkmap een oefenplanner. Voer gegevens in in de tabellen Cliëntinfo, Opwarming, Kracht, Cardio en Coolingdown, en Suggesties in cel B20 t/m B32 van dit werkblad" sqref="A2" xr:uid="{5AFDE254-F1E5-472F-B4B7-5812DB50B055}"/>
    <dataValidation allowBlank="1" showInputMessage="1" showErrorMessage="1" prompt="De titel van het werkblad staat in deze cel. Voer de namen van de cliënt en instructeur in in cel E2 en E3, en de begindatum van het programma in cel J4" sqref="B2:J2" xr:uid="{4D41EDA2-A1A8-4B90-A103-62F1D2B7F505}"/>
    <dataValidation allowBlank="1" showInputMessage="1" showErrorMessage="1" prompt="Voer in de cel rechts de naam van de cliënt in" sqref="B3:D3" xr:uid="{2BB1048B-AD51-430B-8CBF-FDE44A87FFB9}"/>
    <dataValidation allowBlank="1" showInputMessage="1" showErrorMessage="1" prompt="Voer in deze cel de naam van de cliënt in" sqref="E3:J3" xr:uid="{678DB15A-A876-4E45-8972-458965F05A46}"/>
    <dataValidation allowBlank="1" showInputMessage="1" showErrorMessage="1" prompt="Voer in de cel rechts de naam van de instructeur of trainer in" sqref="B4:D4" xr:uid="{E9EDD6D9-1AC7-4529-827E-284BE3BFD27C}"/>
    <dataValidation allowBlank="1" showInputMessage="1" showErrorMessage="1" prompt="Voer in deze cel de naam van de instructeur of trainer in" sqref="E4:J4" xr:uid="{AE6F02D1-C636-460D-AF57-74E9D51C43C6}"/>
    <dataValidation allowBlank="1" showInputMessage="1" showErrorMessage="1" prompt="Voer in de cel rechts de begindatum van het programma in" sqref="H5:I6" xr:uid="{4C1FCF3C-F260-4E2C-A353-EAFF21B9EAD7}"/>
    <dataValidation allowBlank="1" showInputMessage="1" showErrorMessage="1" prompt="Voer in deze cel de begindatum van het programma in, de gegevens van de cliënt in de tabel die begint in cel B6, en de gegevens over de opwarming in de tabel die begint in cel E7" sqref="J5:J6" xr:uid="{54B2051F-AFBF-47A2-A03A-A6AE129C42EA}"/>
    <dataValidation allowBlank="1" showInputMessage="1" showErrorMessage="1" prompt="Typ of wijzig het type clientgegevens in deze kolom onder deze koptekst" sqref="B7" xr:uid="{92834258-7660-4334-A0A5-D5896160CF89}"/>
    <dataValidation allowBlank="1" showInputMessage="1" showErrorMessage="1" prompt="Voer in deze kolom waarden in. Waarden in cellen met formules worden automatisch bijgewerkt " sqref="C7" xr:uid="{C4D29E51-A3D4-4CC0-82FC-C2FD9538F9D6}"/>
    <dataValidation allowBlank="1" showInputMessage="1" showErrorMessage="1" prompt="Voer in de cellen hieronder suggesties in" sqref="B20:C20" xr:uid="{0560C1EA-66F4-4156-88F3-ED465751C8CC}"/>
    <dataValidation allowBlank="1" showInputMessage="1" showErrorMessage="1" prompt="Voer in de tabel Opwarming hieronder gegevens in" sqref="E7" xr:uid="{16FAD422-BBD2-4C40-8F1D-0A2FAAAB2C2A}"/>
    <dataValidation allowBlank="1" showInputMessage="1" showErrorMessage="1" prompt="Voer in deze kolom onder deze koptekst oefeningen in" sqref="E29 E15 E22 E8" xr:uid="{F1BEB70B-46BF-449D-8A81-13939CBA711A}"/>
    <dataValidation allowBlank="1" showInputMessage="1" showErrorMessage="1" prompt="Voer in deze kolom onder deze koptekst reps in" sqref="F29 F15 F22 F8" xr:uid="{EA3AFC17-F118-410A-B502-A1106D63BF35}"/>
    <dataValidation allowBlank="1" showInputMessage="1" showErrorMessage="1" prompt="Voer in deze kolom onder deze koptekst gewichten in ponden in" sqref="G8" xr:uid="{FA0FF4DE-43C1-46F2-99AD-9262A7B2E0E3}"/>
    <dataValidation allowBlank="1" showInputMessage="1" showErrorMessage="1" prompt="Voer in deze kolom onder deze koptekst weken in" sqref="H29 H15 H22 H8" xr:uid="{57B45A9F-7E45-49A5-BFB4-5B1038084D12}"/>
    <dataValidation allowBlank="1" showInputMessage="1" showErrorMessage="1" prompt="Voer in deze kolom onder deze koptekst frequentie in" sqref="I8 I15 I22 I29" xr:uid="{B424112A-4BAD-4649-A3A5-4FF0B96F4282}"/>
    <dataValidation allowBlank="1" showInputMessage="1" showErrorMessage="1" prompt="Vul in deze kolom onder deze koptekst de begintijd in" sqref="J8 J29 J22 J15" xr:uid="{C9D84FCD-38CF-4386-A06E-3B72C8D61013}"/>
    <dataValidation allowBlank="1" showInputMessage="1" showErrorMessage="1" prompt="Voer gegevens in in de tabel Kracht hieronder" sqref="E14" xr:uid="{4389E96D-2499-4712-A41E-A7D15B9B4CFA}"/>
    <dataValidation allowBlank="1" showInputMessage="1" showErrorMessage="1" prompt="Voer in deze kolom onder deze koptekst gewichten in" sqref="G15 G22 G29" xr:uid="{B2BFA188-AB53-4101-9B62-DD5EA8B61130}"/>
    <dataValidation allowBlank="1" showInputMessage="1" showErrorMessage="1" prompt="Voer in de tabel Cardio hieronder gegevens in" sqref="E21" xr:uid="{4BE7A09C-0623-4668-A929-4AA0FB4C07E5}"/>
    <dataValidation allowBlank="1" showInputMessage="1" showErrorMessage="1" prompt="Voer in de tabel Coolingdown hieronder gegevens in" sqref="E28" xr:uid="{445ADEAF-180B-4011-8C71-2353A346AF6A}"/>
    <dataValidation allowBlank="1" showInputMessage="1" showErrorMessage="1" prompt="Voer gegevens in in de tabel Coolingdown die begint in cel E28" sqref="E27" xr:uid="{2B5694D5-6551-4EF9-8998-B4B79AE23C6A}"/>
    <dataValidation allowBlank="1" showInputMessage="1" showErrorMessage="1" prompt="Voer gegevens in in de tabel Cardio die begint in cel E21" sqref="E20" xr:uid="{02DEB371-FB06-40E5-BDDD-8C7C2CEA7E90}"/>
    <dataValidation allowBlank="1" showInputMessage="1" showErrorMessage="1" prompt="Voer gegevens in in de tabel Kracht die begint in cel E14" sqref="E13" xr:uid="{AE4EAFBD-497B-4B7A-8EBC-9448BCA68A6A}"/>
  </dataValidations>
  <pageMargins left="0.7" right="0.7" top="0.75" bottom="0.75" header="0.3" footer="0.3"/>
  <pageSetup paperSize="9" scale="49" orientation="landscape" horizontalDpi="1200" verticalDpi="1200" r:id="rId1"/>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heetViews>
  <sheetFormatPr defaultColWidth="8.875" defaultRowHeight="14.25" x14ac:dyDescent="0.2"/>
  <cols>
    <col min="1" max="1" width="3.875" customWidth="1"/>
    <col min="2" max="2" width="20.875" customWidth="1"/>
    <col min="3" max="3" width="6.125" style="1" customWidth="1"/>
    <col min="4" max="4" width="7.375" style="1" customWidth="1"/>
    <col min="5" max="5" width="7.75" style="1" customWidth="1"/>
    <col min="6" max="6" width="8.5" style="1" customWidth="1"/>
    <col min="7" max="7" width="7" style="1" customWidth="1"/>
    <col min="8" max="8" width="8.625" style="1" customWidth="1"/>
    <col min="9" max="9" width="8.5" style="1" customWidth="1"/>
    <col min="10" max="10" width="9.375" style="1" customWidth="1"/>
    <col min="11" max="11" width="7" style="1" customWidth="1"/>
    <col min="12" max="12" width="10.625" style="1" customWidth="1"/>
    <col min="13" max="13" width="8.75" style="1" customWidth="1"/>
    <col min="14" max="14" width="10" style="1" customWidth="1"/>
    <col min="15" max="15" width="7.625" style="1" customWidth="1"/>
    <col min="16" max="17" width="9.5" style="1" customWidth="1"/>
    <col min="18" max="18" width="11.625" style="1" customWidth="1"/>
    <col min="19" max="19" width="7.625" style="1" customWidth="1"/>
    <col min="20" max="21" width="10.125" style="1" customWidth="1"/>
    <col min="22" max="22" width="11.875" style="1" customWidth="1"/>
    <col min="23" max="23" width="7.625" style="1" customWidth="1"/>
    <col min="24" max="24" width="11.5" style="1" customWidth="1"/>
    <col min="25" max="25" width="11.125" style="1" customWidth="1"/>
    <col min="26" max="26" width="10.25" style="1" customWidth="1"/>
    <col min="27" max="27" width="3.875" style="1" customWidth="1"/>
    <col min="28" max="30" width="3.5" style="1" customWidth="1"/>
  </cols>
  <sheetData>
    <row r="1" spans="2:30" ht="30" customHeight="1" thickBot="1" x14ac:dyDescent="0.25"/>
    <row r="2" spans="2:30" ht="104.1" customHeight="1" thickTop="1" x14ac:dyDescent="0.2">
      <c r="B2" s="92" t="s">
        <v>32</v>
      </c>
      <c r="C2" s="92"/>
      <c r="D2" s="92"/>
      <c r="E2" s="92"/>
      <c r="F2" s="92"/>
      <c r="G2" s="92"/>
      <c r="H2" s="92"/>
      <c r="I2" s="92"/>
      <c r="J2" s="92"/>
      <c r="K2" s="92"/>
      <c r="L2" s="92"/>
      <c r="M2" s="92"/>
      <c r="N2" s="92"/>
      <c r="O2" s="92"/>
      <c r="P2" s="92"/>
      <c r="Q2" s="92"/>
      <c r="R2" s="92"/>
      <c r="S2" s="92"/>
      <c r="T2" s="92"/>
      <c r="U2" s="92"/>
      <c r="V2" s="92"/>
      <c r="W2" s="92"/>
      <c r="X2" s="92"/>
      <c r="Y2" s="92"/>
      <c r="Z2" s="92"/>
    </row>
    <row r="3" spans="2:30" ht="30" customHeight="1" x14ac:dyDescent="0.2">
      <c r="B3" s="94" t="s">
        <v>33</v>
      </c>
      <c r="C3" s="93">
        <f ca="1">'Info en schema'!J$5</f>
        <v>44903</v>
      </c>
      <c r="D3" s="93"/>
      <c r="E3" s="29" t="s">
        <v>43</v>
      </c>
      <c r="F3" s="93">
        <f ca="1">C3+5</f>
        <v>44908</v>
      </c>
      <c r="G3" s="93"/>
      <c r="H3" s="81"/>
      <c r="I3" s="81"/>
      <c r="J3" s="81"/>
      <c r="K3" s="81"/>
      <c r="L3" s="82"/>
      <c r="M3" s="82"/>
      <c r="N3" s="28"/>
      <c r="O3" s="28"/>
      <c r="P3" s="28"/>
      <c r="Q3" s="28"/>
      <c r="R3" s="28"/>
      <c r="S3" s="28"/>
      <c r="T3" s="28"/>
      <c r="U3" s="28"/>
      <c r="V3" s="28"/>
      <c r="W3" s="28"/>
      <c r="X3" s="28"/>
      <c r="Y3" s="28"/>
      <c r="Z3" s="28"/>
    </row>
    <row r="4" spans="2:30" ht="30" customHeight="1" x14ac:dyDescent="0.2">
      <c r="B4" s="94"/>
      <c r="C4" s="36" t="s">
        <v>38</v>
      </c>
      <c r="D4" s="36"/>
      <c r="E4" s="36"/>
      <c r="F4" s="36"/>
      <c r="G4" s="36"/>
      <c r="H4" s="36"/>
      <c r="I4" s="36"/>
      <c r="J4" s="36"/>
      <c r="K4" s="36"/>
      <c r="L4" s="36"/>
      <c r="M4" s="36"/>
      <c r="N4" s="36"/>
      <c r="O4" s="36"/>
      <c r="P4" s="36"/>
      <c r="Q4" s="36"/>
      <c r="R4" s="36"/>
      <c r="S4" s="36"/>
      <c r="T4" s="36"/>
      <c r="U4" s="36"/>
      <c r="V4" s="36"/>
      <c r="W4" s="36"/>
      <c r="X4" s="36"/>
      <c r="Y4" s="36"/>
      <c r="Z4" s="36"/>
    </row>
    <row r="5" spans="2:30" ht="30" customHeight="1" x14ac:dyDescent="0.2">
      <c r="B5" s="94"/>
      <c r="C5" s="30" t="s">
        <v>26</v>
      </c>
      <c r="D5" s="96" t="s">
        <v>41</v>
      </c>
      <c r="E5" s="96"/>
      <c r="F5" s="96"/>
      <c r="G5" s="96"/>
      <c r="H5" s="96"/>
      <c r="I5" s="31" t="s">
        <v>27</v>
      </c>
      <c r="J5" s="96" t="s">
        <v>51</v>
      </c>
      <c r="K5" s="96"/>
      <c r="L5" s="96"/>
      <c r="M5" s="96"/>
      <c r="N5" s="96"/>
      <c r="O5" s="31" t="s">
        <v>42</v>
      </c>
      <c r="P5" s="96" t="s">
        <v>61</v>
      </c>
      <c r="Q5" s="96"/>
      <c r="R5" s="96"/>
      <c r="S5" s="96"/>
      <c r="T5" s="96"/>
      <c r="U5" s="96"/>
      <c r="V5" s="96"/>
      <c r="W5" s="96"/>
      <c r="X5" s="96"/>
      <c r="Y5" s="96"/>
      <c r="Z5" s="96"/>
    </row>
    <row r="6" spans="2:30" ht="45" customHeight="1" x14ac:dyDescent="0.2">
      <c r="B6" s="4"/>
      <c r="C6" s="95" t="s">
        <v>39</v>
      </c>
      <c r="D6" s="95"/>
      <c r="E6" s="95"/>
      <c r="F6" s="95"/>
      <c r="G6" s="95"/>
      <c r="H6" s="95"/>
      <c r="I6" s="95"/>
      <c r="J6" s="95"/>
      <c r="K6" s="95"/>
      <c r="L6" s="95"/>
      <c r="M6" s="95"/>
      <c r="N6" s="95"/>
      <c r="O6" s="95"/>
      <c r="P6" s="95"/>
      <c r="Q6" s="95"/>
      <c r="R6" s="95"/>
      <c r="S6" s="95"/>
      <c r="T6" s="95"/>
      <c r="U6" s="95"/>
      <c r="V6" s="95"/>
      <c r="W6" s="95"/>
      <c r="X6" s="95"/>
      <c r="Y6" s="95"/>
      <c r="Z6" s="95"/>
    </row>
    <row r="7" spans="2:30" ht="30" customHeight="1" x14ac:dyDescent="0.2">
      <c r="B7" s="32" t="s">
        <v>34</v>
      </c>
      <c r="C7" s="91" t="s">
        <v>40</v>
      </c>
      <c r="D7" s="91"/>
      <c r="E7" s="91"/>
      <c r="F7" s="91"/>
      <c r="G7" s="91" t="s">
        <v>45</v>
      </c>
      <c r="H7" s="91"/>
      <c r="I7" s="91"/>
      <c r="J7" s="91"/>
      <c r="K7" s="91" t="s">
        <v>53</v>
      </c>
      <c r="L7" s="91"/>
      <c r="M7" s="91"/>
      <c r="N7" s="91"/>
      <c r="O7" s="91" t="s">
        <v>58</v>
      </c>
      <c r="P7" s="91"/>
      <c r="Q7" s="91"/>
      <c r="R7" s="91"/>
      <c r="S7" s="91" t="s">
        <v>67</v>
      </c>
      <c r="T7" s="91"/>
      <c r="U7" s="91"/>
      <c r="V7" s="91"/>
      <c r="W7" s="91" t="s">
        <v>73</v>
      </c>
      <c r="X7" s="91"/>
      <c r="Y7" s="91"/>
      <c r="Z7" s="91"/>
    </row>
    <row r="8" spans="2:30" ht="30" customHeight="1" x14ac:dyDescent="0.2">
      <c r="B8" s="32" t="s">
        <v>35</v>
      </c>
      <c r="C8" s="97">
        <f ca="1">C3</f>
        <v>44903</v>
      </c>
      <c r="D8" s="97"/>
      <c r="E8" s="97"/>
      <c r="F8" s="97"/>
      <c r="G8" s="97">
        <f ca="1">C3+1</f>
        <v>44904</v>
      </c>
      <c r="H8" s="97"/>
      <c r="I8" s="97"/>
      <c r="J8" s="97"/>
      <c r="K8" s="97">
        <f ca="1">C3+2</f>
        <v>44905</v>
      </c>
      <c r="L8" s="97"/>
      <c r="M8" s="97"/>
      <c r="N8" s="97"/>
      <c r="O8" s="97">
        <f ca="1">C3+3</f>
        <v>44906</v>
      </c>
      <c r="P8" s="97"/>
      <c r="Q8" s="97"/>
      <c r="R8" s="97"/>
      <c r="S8" s="97">
        <f ca="1">C3+4</f>
        <v>44907</v>
      </c>
      <c r="T8" s="97"/>
      <c r="U8" s="97"/>
      <c r="V8" s="97"/>
      <c r="W8" s="97">
        <f ca="1">C3+5</f>
        <v>44908</v>
      </c>
      <c r="X8" s="97"/>
      <c r="Y8" s="97"/>
      <c r="Z8" s="97"/>
    </row>
    <row r="9" spans="2:30" ht="30" customHeight="1" x14ac:dyDescent="0.2">
      <c r="C9"/>
      <c r="D9"/>
      <c r="E9"/>
      <c r="F9"/>
      <c r="G9"/>
      <c r="H9"/>
      <c r="I9"/>
      <c r="J9"/>
      <c r="K9"/>
      <c r="L9"/>
      <c r="M9"/>
      <c r="N9"/>
      <c r="O9"/>
      <c r="P9"/>
      <c r="Q9"/>
      <c r="R9"/>
      <c r="S9"/>
      <c r="T9"/>
      <c r="U9"/>
      <c r="V9"/>
      <c r="W9"/>
      <c r="X9"/>
      <c r="Y9"/>
      <c r="Z9"/>
      <c r="AA9" s="2"/>
      <c r="AB9" s="2"/>
      <c r="AC9" s="2"/>
      <c r="AD9" s="2"/>
    </row>
    <row r="10" spans="2:30" ht="30" customHeight="1" x14ac:dyDescent="0.2">
      <c r="B10" s="41" t="s">
        <v>36</v>
      </c>
      <c r="C10" s="42" t="s">
        <v>26</v>
      </c>
      <c r="D10" s="42" t="s">
        <v>42</v>
      </c>
      <c r="E10" s="42" t="s">
        <v>27</v>
      </c>
      <c r="F10" s="42" t="s">
        <v>44</v>
      </c>
      <c r="G10" s="42" t="s">
        <v>46</v>
      </c>
      <c r="H10" s="42" t="s">
        <v>47</v>
      </c>
      <c r="I10" s="42" t="s">
        <v>48</v>
      </c>
      <c r="J10" s="42" t="s">
        <v>52</v>
      </c>
      <c r="K10" s="42" t="s">
        <v>54</v>
      </c>
      <c r="L10" s="42" t="s">
        <v>55</v>
      </c>
      <c r="M10" s="42" t="s">
        <v>50</v>
      </c>
      <c r="N10" s="42" t="s">
        <v>57</v>
      </c>
      <c r="O10" s="42" t="s">
        <v>59</v>
      </c>
      <c r="P10" s="42" t="s">
        <v>62</v>
      </c>
      <c r="Q10" s="42" t="s">
        <v>63</v>
      </c>
      <c r="R10" s="42" t="s">
        <v>65</v>
      </c>
      <c r="S10" s="42" t="s">
        <v>68</v>
      </c>
      <c r="T10" s="42" t="s">
        <v>70</v>
      </c>
      <c r="U10" s="42" t="s">
        <v>71</v>
      </c>
      <c r="V10" s="42" t="s">
        <v>72</v>
      </c>
      <c r="W10" s="42" t="s">
        <v>69</v>
      </c>
      <c r="X10" s="42" t="s">
        <v>66</v>
      </c>
      <c r="Y10" s="42" t="s">
        <v>75</v>
      </c>
      <c r="Z10" s="42" t="s">
        <v>76</v>
      </c>
      <c r="AA10" s="2"/>
      <c r="AB10" s="2"/>
      <c r="AC10" s="2"/>
      <c r="AD10" s="2"/>
    </row>
    <row r="11" spans="2:30" ht="30" customHeight="1" x14ac:dyDescent="0.2">
      <c r="B11" s="37" t="str">
        <f>'Info en schema'!E$9</f>
        <v>Oefening 1</v>
      </c>
      <c r="C11" s="38"/>
      <c r="D11" s="39">
        <f>('Info en schema'!F$9)-C11</f>
        <v>0</v>
      </c>
      <c r="E11" s="38"/>
      <c r="F11" s="40">
        <f>('Info en schema'!G$9)-E11</f>
        <v>0</v>
      </c>
      <c r="G11" s="38"/>
      <c r="H11" s="39">
        <f>('Info en schema'!F$9)-G11</f>
        <v>0</v>
      </c>
      <c r="I11" s="38"/>
      <c r="J11" s="40">
        <f>('Info en schema'!G$9)-I11</f>
        <v>0</v>
      </c>
      <c r="K11" s="38"/>
      <c r="L11" s="39">
        <f>('Info en schema'!F$9)-K11</f>
        <v>0</v>
      </c>
      <c r="M11" s="38"/>
      <c r="N11" s="40">
        <f>('Info en schema'!G$9)-M11</f>
        <v>0</v>
      </c>
      <c r="O11" s="38"/>
      <c r="P11" s="39">
        <f>('Info en schema'!F$9)-O11</f>
        <v>0</v>
      </c>
      <c r="Q11" s="38"/>
      <c r="R11" s="40">
        <f>('Info en schema'!G$9)-Q11</f>
        <v>0</v>
      </c>
      <c r="S11" s="38"/>
      <c r="T11" s="39">
        <f>('Info en schema'!F$9)-S11</f>
        <v>0</v>
      </c>
      <c r="U11" s="38"/>
      <c r="V11" s="40">
        <f>('Info en schema'!G$9)-U11</f>
        <v>0</v>
      </c>
      <c r="W11" s="38"/>
      <c r="X11" s="39">
        <f>('Info en schema'!F$9)-W11</f>
        <v>0</v>
      </c>
      <c r="Y11" s="38"/>
      <c r="Z11" s="40">
        <f>('Info en schema'!G$9)-Y11</f>
        <v>0</v>
      </c>
      <c r="AA11" s="2"/>
      <c r="AB11" s="2"/>
      <c r="AC11" s="2"/>
      <c r="AD11" s="2"/>
    </row>
    <row r="12" spans="2:30" ht="30" customHeight="1" x14ac:dyDescent="0.2">
      <c r="B12" s="37" t="str">
        <f>'Info en schema'!E$10</f>
        <v>Oefening 2</v>
      </c>
      <c r="C12" s="38"/>
      <c r="D12" s="39">
        <f>('Info en schema'!F$10)-C12</f>
        <v>0</v>
      </c>
      <c r="E12" s="38"/>
      <c r="F12" s="40">
        <f>('Info en schema'!G$10)-E12</f>
        <v>0</v>
      </c>
      <c r="G12" s="38"/>
      <c r="H12" s="39">
        <f>('Info en schema'!F$10)-G12</f>
        <v>0</v>
      </c>
      <c r="I12" s="38"/>
      <c r="J12" s="40">
        <f>('Info en schema'!G$10)-I12</f>
        <v>0</v>
      </c>
      <c r="K12" s="38"/>
      <c r="L12" s="39">
        <f>('Info en schema'!F$10)-K12</f>
        <v>0</v>
      </c>
      <c r="M12" s="38"/>
      <c r="N12" s="40">
        <f>('Info en schema'!G$10)-M12</f>
        <v>0</v>
      </c>
      <c r="O12" s="38"/>
      <c r="P12" s="39">
        <f>('Info en schema'!F$10)-O12</f>
        <v>0</v>
      </c>
      <c r="Q12" s="38"/>
      <c r="R12" s="40">
        <f>('Info en schema'!G$10)-Q12</f>
        <v>0</v>
      </c>
      <c r="S12" s="38"/>
      <c r="T12" s="39">
        <f>('Info en schema'!F$10)-S12</f>
        <v>0</v>
      </c>
      <c r="U12" s="38"/>
      <c r="V12" s="40">
        <f>('Info en schema'!G$10)-U12</f>
        <v>0</v>
      </c>
      <c r="W12" s="38"/>
      <c r="X12" s="39">
        <f>('Info en schema'!F$10)-W12</f>
        <v>0</v>
      </c>
      <c r="Y12" s="38"/>
      <c r="Z12" s="40">
        <f>('Info en schema'!G$10)-Y12</f>
        <v>0</v>
      </c>
      <c r="AA12" s="2"/>
      <c r="AB12" s="2"/>
      <c r="AC12" s="2"/>
      <c r="AD12" s="2"/>
    </row>
    <row r="13" spans="2:30" ht="30" customHeight="1" x14ac:dyDescent="0.2">
      <c r="B13" s="37" t="str">
        <f>'Info en schema'!E$11</f>
        <v>Oefening 3</v>
      </c>
      <c r="C13" s="38"/>
      <c r="D13" s="39">
        <f>('Info en schema'!F$12)-C13</f>
        <v>0</v>
      </c>
      <c r="E13" s="38"/>
      <c r="F13" s="40">
        <f>('Info en schema'!G$12)-E13</f>
        <v>0</v>
      </c>
      <c r="G13" s="38"/>
      <c r="H13" s="39">
        <f>('Info en schema'!F$12)-G13</f>
        <v>0</v>
      </c>
      <c r="I13" s="38"/>
      <c r="J13" s="40">
        <f>('Info en schema'!G$12)-I13</f>
        <v>0</v>
      </c>
      <c r="K13" s="38"/>
      <c r="L13" s="39">
        <f>('Info en schema'!F$12)-K13</f>
        <v>0</v>
      </c>
      <c r="M13" s="38"/>
      <c r="N13" s="40">
        <f>('Info en schema'!G$12)-M13</f>
        <v>0</v>
      </c>
      <c r="O13" s="38"/>
      <c r="P13" s="39">
        <f>('Info en schema'!F$12)-O13</f>
        <v>0</v>
      </c>
      <c r="Q13" s="38"/>
      <c r="R13" s="40">
        <f>('Info en schema'!G$12)-Q13</f>
        <v>0</v>
      </c>
      <c r="S13" s="38"/>
      <c r="T13" s="39">
        <f>('Info en schema'!F$12)-S13</f>
        <v>0</v>
      </c>
      <c r="U13" s="38"/>
      <c r="V13" s="40">
        <f>('Info en schema'!G$12)-U13</f>
        <v>0</v>
      </c>
      <c r="W13" s="38"/>
      <c r="X13" s="39">
        <f>('Info en schema'!F$12)-W13</f>
        <v>0</v>
      </c>
      <c r="Y13" s="38"/>
      <c r="Z13" s="40">
        <f>('Info en schema'!G$12)-Y13</f>
        <v>0</v>
      </c>
      <c r="AA13" s="2"/>
      <c r="AB13" s="2"/>
      <c r="AC13" s="2"/>
      <c r="AD13" s="2"/>
    </row>
    <row r="14" spans="2:30" ht="30" customHeight="1" x14ac:dyDescent="0.2">
      <c r="B14" s="37" t="str">
        <f>'Info en schema'!E$12</f>
        <v>Oefening 4</v>
      </c>
      <c r="C14" s="38"/>
      <c r="D14" s="39">
        <f>('Info en schema'!F$12)-C14</f>
        <v>0</v>
      </c>
      <c r="E14" s="38"/>
      <c r="F14" s="40">
        <f>('Info en schema'!G$12)-E14</f>
        <v>0</v>
      </c>
      <c r="G14" s="38"/>
      <c r="H14" s="39">
        <f>('Info en schema'!F$12)-G14</f>
        <v>0</v>
      </c>
      <c r="I14" s="38"/>
      <c r="J14" s="40">
        <f>('Info en schema'!G$12)-I14</f>
        <v>0</v>
      </c>
      <c r="K14" s="38"/>
      <c r="L14" s="39">
        <f>('Info en schema'!F$12)-K14</f>
        <v>0</v>
      </c>
      <c r="M14" s="38"/>
      <c r="N14" s="40">
        <f>('Info en schema'!G$12)-M14</f>
        <v>0</v>
      </c>
      <c r="O14" s="38"/>
      <c r="P14" s="39">
        <f>('Info en schema'!F$12)-O14</f>
        <v>0</v>
      </c>
      <c r="Q14" s="38"/>
      <c r="R14" s="40">
        <f>('Info en schema'!G$12)-Q14</f>
        <v>0</v>
      </c>
      <c r="S14" s="38"/>
      <c r="T14" s="39">
        <f>('Info en schema'!F$12)-S14</f>
        <v>0</v>
      </c>
      <c r="U14" s="38"/>
      <c r="V14" s="40">
        <f>('Info en schema'!G$12)-U14</f>
        <v>0</v>
      </c>
      <c r="W14" s="38"/>
      <c r="X14" s="39">
        <f>('Info en schema'!F$12)-W14</f>
        <v>0</v>
      </c>
      <c r="Y14" s="38"/>
      <c r="Z14" s="40">
        <f>('Info en schema'!G$12)-Y14</f>
        <v>0</v>
      </c>
      <c r="AA14" s="2"/>
      <c r="AB14" s="2"/>
      <c r="AC14" s="2"/>
      <c r="AD14" s="2"/>
    </row>
    <row r="15" spans="2:30" ht="30" customHeight="1" x14ac:dyDescent="0.25">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2">
      <c r="B16" s="34" t="s">
        <v>23</v>
      </c>
      <c r="C16" s="43" t="s">
        <v>26</v>
      </c>
      <c r="D16" s="43" t="s">
        <v>42</v>
      </c>
      <c r="E16" s="43" t="s">
        <v>27</v>
      </c>
      <c r="F16" s="43" t="s">
        <v>44</v>
      </c>
      <c r="G16" s="43" t="s">
        <v>46</v>
      </c>
      <c r="H16" s="43" t="s">
        <v>47</v>
      </c>
      <c r="I16" s="43" t="s">
        <v>49</v>
      </c>
      <c r="J16" s="44" t="s">
        <v>52</v>
      </c>
      <c r="K16" s="43" t="s">
        <v>54</v>
      </c>
      <c r="L16" s="44" t="s">
        <v>55</v>
      </c>
      <c r="M16" s="43" t="s">
        <v>48</v>
      </c>
      <c r="N16" s="44" t="s">
        <v>57</v>
      </c>
      <c r="O16" s="44" t="s">
        <v>60</v>
      </c>
      <c r="P16" s="44" t="s">
        <v>62</v>
      </c>
      <c r="Q16" s="44" t="s">
        <v>64</v>
      </c>
      <c r="R16" s="44" t="s">
        <v>65</v>
      </c>
      <c r="S16" s="44" t="s">
        <v>69</v>
      </c>
      <c r="T16" s="44" t="s">
        <v>66</v>
      </c>
      <c r="U16" s="44" t="s">
        <v>50</v>
      </c>
      <c r="V16" s="44" t="s">
        <v>70</v>
      </c>
      <c r="W16" s="44" t="s">
        <v>59</v>
      </c>
      <c r="X16" s="44" t="s">
        <v>74</v>
      </c>
      <c r="Y16" s="44" t="s">
        <v>56</v>
      </c>
      <c r="Z16" s="44" t="s">
        <v>72</v>
      </c>
      <c r="AA16" s="2"/>
      <c r="AB16" s="2"/>
      <c r="AC16" s="2"/>
      <c r="AD16" s="2"/>
    </row>
    <row r="17" spans="2:30" ht="30" customHeight="1" x14ac:dyDescent="0.2">
      <c r="B17" s="49" t="str">
        <f>'Info en schema'!E$16</f>
        <v>Oefening 1</v>
      </c>
      <c r="C17" s="45"/>
      <c r="D17" s="46">
        <f>('Info en schema'!F$16)-C17</f>
        <v>0</v>
      </c>
      <c r="E17" s="47"/>
      <c r="F17" s="48">
        <f>('Info en schema'!G$16)-E17</f>
        <v>0</v>
      </c>
      <c r="G17" s="45"/>
      <c r="H17" s="46">
        <f>('Info en schema'!F$16)-G17</f>
        <v>0</v>
      </c>
      <c r="I17" s="47"/>
      <c r="J17" s="48">
        <f>('Info en schema'!G$16)-I17</f>
        <v>0</v>
      </c>
      <c r="K17" s="45"/>
      <c r="L17" s="46">
        <f>('Info en schema'!F$16)-K17</f>
        <v>0</v>
      </c>
      <c r="M17" s="47"/>
      <c r="N17" s="48">
        <f>('Info en schema'!G$16)-M17</f>
        <v>0</v>
      </c>
      <c r="O17" s="45"/>
      <c r="P17" s="46">
        <f>('Info en schema'!F$16)-O17</f>
        <v>0</v>
      </c>
      <c r="Q17" s="47"/>
      <c r="R17" s="48">
        <f>('Info en schema'!G$16)-Q17</f>
        <v>0</v>
      </c>
      <c r="S17" s="45"/>
      <c r="T17" s="46">
        <f>('Info en schema'!F$16)-S17</f>
        <v>0</v>
      </c>
      <c r="U17" s="47"/>
      <c r="V17" s="48">
        <f>('Info en schema'!G$16)-U17</f>
        <v>0</v>
      </c>
      <c r="W17" s="45"/>
      <c r="X17" s="46">
        <f>('Info en schema'!F$16)-W17</f>
        <v>0</v>
      </c>
      <c r="Y17" s="47"/>
      <c r="Z17" s="48">
        <f>('Info en schema'!G$16)-Y17</f>
        <v>0</v>
      </c>
      <c r="AA17" s="2"/>
      <c r="AB17" s="2"/>
      <c r="AC17" s="2"/>
      <c r="AD17" s="2"/>
    </row>
    <row r="18" spans="2:30" ht="30" customHeight="1" x14ac:dyDescent="0.2">
      <c r="B18" s="49" t="str">
        <f>'Info en schema'!E$17</f>
        <v>Oefening 2</v>
      </c>
      <c r="C18" s="45"/>
      <c r="D18" s="46">
        <f>('Info en schema'!F$17)-C18</f>
        <v>0</v>
      </c>
      <c r="E18" s="47"/>
      <c r="F18" s="48">
        <f>('Info en schema'!G$17)-E18</f>
        <v>0</v>
      </c>
      <c r="G18" s="45"/>
      <c r="H18" s="46">
        <f>('Info en schema'!F$17)-G18</f>
        <v>0</v>
      </c>
      <c r="I18" s="47"/>
      <c r="J18" s="48">
        <f>('Info en schema'!G$17)-I18</f>
        <v>0</v>
      </c>
      <c r="K18" s="45"/>
      <c r="L18" s="46">
        <f>('Info en schema'!F$17)-K18</f>
        <v>0</v>
      </c>
      <c r="M18" s="47"/>
      <c r="N18" s="48">
        <f>('Info en schema'!G$17)-M18</f>
        <v>0</v>
      </c>
      <c r="O18" s="45"/>
      <c r="P18" s="46">
        <f>('Info en schema'!F$17)-O18</f>
        <v>0</v>
      </c>
      <c r="Q18" s="47"/>
      <c r="R18" s="48">
        <f>('Info en schema'!G$17)-Q18</f>
        <v>0</v>
      </c>
      <c r="S18" s="45"/>
      <c r="T18" s="46">
        <f>('Info en schema'!F$17)-S18</f>
        <v>0</v>
      </c>
      <c r="U18" s="47"/>
      <c r="V18" s="48">
        <f>('Info en schema'!G$17)-U18</f>
        <v>0</v>
      </c>
      <c r="W18" s="45"/>
      <c r="X18" s="46">
        <f>('Info en schema'!F$17)-W18</f>
        <v>0</v>
      </c>
      <c r="Y18" s="47"/>
      <c r="Z18" s="48">
        <f>('Info en schema'!G$17)-Y18</f>
        <v>0</v>
      </c>
      <c r="AA18" s="2"/>
      <c r="AB18" s="2"/>
      <c r="AC18" s="2"/>
      <c r="AD18" s="2"/>
    </row>
    <row r="19" spans="2:30" ht="30" customHeight="1" x14ac:dyDescent="0.2">
      <c r="B19" s="49" t="str">
        <f>'Info en schema'!E$18</f>
        <v>Oefening 3</v>
      </c>
      <c r="C19" s="45"/>
      <c r="D19" s="46">
        <f>('Info en schema'!F$18)-C19</f>
        <v>0</v>
      </c>
      <c r="E19" s="47"/>
      <c r="F19" s="48">
        <f>('Info en schema'!G$18)-E19</f>
        <v>0</v>
      </c>
      <c r="G19" s="45"/>
      <c r="H19" s="46">
        <f>('Info en schema'!F$18)-G19</f>
        <v>0</v>
      </c>
      <c r="I19" s="47"/>
      <c r="J19" s="48">
        <f>('Info en schema'!G$18)-I19</f>
        <v>0</v>
      </c>
      <c r="K19" s="45"/>
      <c r="L19" s="46">
        <f>('Info en schema'!F$18)-K19</f>
        <v>0</v>
      </c>
      <c r="M19" s="47"/>
      <c r="N19" s="48">
        <f>('Info en schema'!G$18)-M19</f>
        <v>0</v>
      </c>
      <c r="O19" s="45"/>
      <c r="P19" s="46">
        <f>('Info en schema'!F$18)-O19</f>
        <v>0</v>
      </c>
      <c r="Q19" s="47"/>
      <c r="R19" s="48">
        <f>('Info en schema'!G$18)-Q19</f>
        <v>0</v>
      </c>
      <c r="S19" s="45"/>
      <c r="T19" s="46">
        <f>('Info en schema'!F$18)-S19</f>
        <v>0</v>
      </c>
      <c r="U19" s="47"/>
      <c r="V19" s="48">
        <f>('Info en schema'!G$18)-U19</f>
        <v>0</v>
      </c>
      <c r="W19" s="45"/>
      <c r="X19" s="46">
        <f>('Info en schema'!F$18)-W19</f>
        <v>0</v>
      </c>
      <c r="Y19" s="47"/>
      <c r="Z19" s="48">
        <f>('Info en schema'!G$18)-Y19</f>
        <v>0</v>
      </c>
      <c r="AA19" s="2"/>
      <c r="AB19" s="2"/>
      <c r="AC19" s="2"/>
      <c r="AD19" s="2"/>
    </row>
    <row r="20" spans="2:30" ht="30" customHeight="1" x14ac:dyDescent="0.2">
      <c r="B20" s="49" t="str">
        <f>'Info en schema'!E$19</f>
        <v>Oefening 4</v>
      </c>
      <c r="C20" s="45"/>
      <c r="D20" s="46">
        <f>('Info en schema'!F$19)-C20</f>
        <v>0</v>
      </c>
      <c r="E20" s="47"/>
      <c r="F20" s="48">
        <f>('Info en schema'!G$19)-E20</f>
        <v>0</v>
      </c>
      <c r="G20" s="45"/>
      <c r="H20" s="46">
        <f>('Info en schema'!F$19)-G20</f>
        <v>0</v>
      </c>
      <c r="I20" s="47"/>
      <c r="J20" s="48">
        <f>('Info en schema'!G$19)-I20</f>
        <v>0</v>
      </c>
      <c r="K20" s="45"/>
      <c r="L20" s="46">
        <f>('Info en schema'!F$19)-K20</f>
        <v>0</v>
      </c>
      <c r="M20" s="47"/>
      <c r="N20" s="48">
        <f>('Info en schema'!G$19)-M20</f>
        <v>0</v>
      </c>
      <c r="O20" s="45"/>
      <c r="P20" s="46">
        <f>('Info en schema'!F$19)-O20</f>
        <v>0</v>
      </c>
      <c r="Q20" s="47"/>
      <c r="R20" s="48">
        <f>('Info en schema'!G$19)-Q20</f>
        <v>0</v>
      </c>
      <c r="S20" s="45"/>
      <c r="T20" s="46">
        <f>('Info en schema'!F$19)-S20</f>
        <v>0</v>
      </c>
      <c r="U20" s="47"/>
      <c r="V20" s="48">
        <f>('Info en schema'!G$19)-U20</f>
        <v>0</v>
      </c>
      <c r="W20" s="45"/>
      <c r="X20" s="46">
        <f>('Info en schema'!F$19)-W20</f>
        <v>0</v>
      </c>
      <c r="Y20" s="47"/>
      <c r="Z20" s="48">
        <f>('Info en schema'!G$19)-Y20</f>
        <v>0</v>
      </c>
      <c r="AA20" s="2"/>
      <c r="AB20" s="2"/>
      <c r="AC20" s="2"/>
      <c r="AD20" s="2"/>
    </row>
    <row r="21" spans="2:30" ht="30" customHeight="1" x14ac:dyDescent="0.2">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2">
      <c r="B22" s="35" t="s">
        <v>24</v>
      </c>
      <c r="C22" s="50" t="s">
        <v>26</v>
      </c>
      <c r="D22" s="50" t="s">
        <v>42</v>
      </c>
      <c r="E22" s="50" t="s">
        <v>27</v>
      </c>
      <c r="F22" s="50" t="s">
        <v>44</v>
      </c>
      <c r="G22" s="50" t="s">
        <v>46</v>
      </c>
      <c r="H22" s="50" t="s">
        <v>47</v>
      </c>
      <c r="I22" s="50" t="s">
        <v>49</v>
      </c>
      <c r="J22" s="51" t="s">
        <v>52</v>
      </c>
      <c r="K22" s="50" t="s">
        <v>54</v>
      </c>
      <c r="L22" s="51" t="s">
        <v>55</v>
      </c>
      <c r="M22" s="50" t="s">
        <v>48</v>
      </c>
      <c r="N22" s="51" t="s">
        <v>57</v>
      </c>
      <c r="O22" s="51" t="s">
        <v>60</v>
      </c>
      <c r="P22" s="51" t="s">
        <v>62</v>
      </c>
      <c r="Q22" s="51" t="s">
        <v>64</v>
      </c>
      <c r="R22" s="51" t="s">
        <v>66</v>
      </c>
      <c r="S22" s="51" t="s">
        <v>59</v>
      </c>
      <c r="T22" s="51" t="s">
        <v>65</v>
      </c>
      <c r="U22" s="51" t="s">
        <v>50</v>
      </c>
      <c r="V22" s="51" t="s">
        <v>70</v>
      </c>
      <c r="W22" s="51" t="s">
        <v>68</v>
      </c>
      <c r="X22" s="51" t="s">
        <v>74</v>
      </c>
      <c r="Y22" s="51" t="s">
        <v>56</v>
      </c>
      <c r="Z22" s="51" t="s">
        <v>76</v>
      </c>
      <c r="AA22" s="2"/>
      <c r="AB22" s="2"/>
      <c r="AC22" s="2"/>
      <c r="AD22" s="2"/>
    </row>
    <row r="23" spans="2:30" ht="30" customHeight="1" x14ac:dyDescent="0.2">
      <c r="B23" s="12" t="str">
        <f>'Info en schema'!E$23</f>
        <v>Oefening 1</v>
      </c>
      <c r="C23" s="13"/>
      <c r="D23" s="14">
        <f>('Info en schema'!F$23)-C23</f>
        <v>0</v>
      </c>
      <c r="E23" s="15"/>
      <c r="F23" s="16">
        <f>('Info en schema'!G$23)-E23</f>
        <v>0</v>
      </c>
      <c r="G23" s="13"/>
      <c r="H23" s="14">
        <f>('Info en schema'!F$23)-G23</f>
        <v>0</v>
      </c>
      <c r="I23" s="15"/>
      <c r="J23" s="16">
        <f>('Info en schema'!G$23)-I23</f>
        <v>0</v>
      </c>
      <c r="K23" s="13"/>
      <c r="L23" s="14">
        <f>('Info en schema'!F$23)-K23</f>
        <v>0</v>
      </c>
      <c r="M23" s="15"/>
      <c r="N23" s="16">
        <f>('Info en schema'!G$23)-M23</f>
        <v>0</v>
      </c>
      <c r="O23" s="13"/>
      <c r="P23" s="14">
        <f>('Info en schema'!F$23)-O23</f>
        <v>0</v>
      </c>
      <c r="Q23" s="15"/>
      <c r="R23" s="16">
        <f>('Info en schema'!G$23)-Q23</f>
        <v>0</v>
      </c>
      <c r="S23" s="13"/>
      <c r="T23" s="14">
        <f>('Info en schema'!F$23)-S23</f>
        <v>0</v>
      </c>
      <c r="U23" s="15"/>
      <c r="V23" s="16">
        <f>('Info en schema'!G$23)-U23</f>
        <v>0</v>
      </c>
      <c r="W23" s="13"/>
      <c r="X23" s="14">
        <f>('Info en schema'!F$23)-W23</f>
        <v>0</v>
      </c>
      <c r="Y23" s="15"/>
      <c r="Z23" s="16">
        <f>('Info en schema'!G$23)-Y23</f>
        <v>0</v>
      </c>
      <c r="AA23" s="2"/>
      <c r="AB23" s="2"/>
      <c r="AC23" s="2"/>
      <c r="AD23" s="2"/>
    </row>
    <row r="24" spans="2:30" ht="30" customHeight="1" x14ac:dyDescent="0.2">
      <c r="B24" s="12" t="str">
        <f>'Info en schema'!E$24</f>
        <v>Oefening 2</v>
      </c>
      <c r="C24" s="13"/>
      <c r="D24" s="14">
        <f>('Info en schema'!F$24)-C24</f>
        <v>0</v>
      </c>
      <c r="E24" s="15"/>
      <c r="F24" s="16">
        <f>('Info en schema'!G$24)-E24</f>
        <v>0</v>
      </c>
      <c r="G24" s="13"/>
      <c r="H24" s="14">
        <f>('Info en schema'!F$24)-G24</f>
        <v>0</v>
      </c>
      <c r="I24" s="15"/>
      <c r="J24" s="16">
        <f>('Info en schema'!G$24)-I24</f>
        <v>0</v>
      </c>
      <c r="K24" s="13"/>
      <c r="L24" s="14">
        <f>('Info en schema'!F$24)-K24</f>
        <v>0</v>
      </c>
      <c r="M24" s="15"/>
      <c r="N24" s="16">
        <f>('Info en schema'!G$24)-M24</f>
        <v>0</v>
      </c>
      <c r="O24" s="13"/>
      <c r="P24" s="14">
        <f>('Info en schema'!F$24)-O24</f>
        <v>0</v>
      </c>
      <c r="Q24" s="15"/>
      <c r="R24" s="16">
        <f>('Info en schema'!G$24)-Q24</f>
        <v>0</v>
      </c>
      <c r="S24" s="13"/>
      <c r="T24" s="14">
        <f>('Info en schema'!F$24)-S24</f>
        <v>0</v>
      </c>
      <c r="U24" s="15"/>
      <c r="V24" s="16">
        <f>('Info en schema'!G$24)-U24</f>
        <v>0</v>
      </c>
      <c r="W24" s="13"/>
      <c r="X24" s="14">
        <f>('Info en schema'!F$24)-W24</f>
        <v>0</v>
      </c>
      <c r="Y24" s="15"/>
      <c r="Z24" s="16">
        <f>('Info en schema'!G$24)-Y24</f>
        <v>0</v>
      </c>
      <c r="AA24" s="2"/>
      <c r="AB24" s="2"/>
      <c r="AC24" s="2"/>
      <c r="AD24" s="2"/>
    </row>
    <row r="25" spans="2:30" ht="30" customHeight="1" x14ac:dyDescent="0.2">
      <c r="B25" s="12" t="str">
        <f>'Info en schema'!E$25</f>
        <v>Oefening 3</v>
      </c>
      <c r="C25" s="13"/>
      <c r="D25" s="14">
        <f>('Info en schema'!F$25)-C25</f>
        <v>0</v>
      </c>
      <c r="E25" s="15"/>
      <c r="F25" s="16">
        <f>('Info en schema'!G$25)-E25</f>
        <v>0</v>
      </c>
      <c r="G25" s="13"/>
      <c r="H25" s="14">
        <f>('Info en schema'!F$25)-G25</f>
        <v>0</v>
      </c>
      <c r="I25" s="15"/>
      <c r="J25" s="16">
        <f>('Info en schema'!G$25)-I25</f>
        <v>0</v>
      </c>
      <c r="K25" s="13"/>
      <c r="L25" s="14">
        <f>('Info en schema'!F$25)-K25</f>
        <v>0</v>
      </c>
      <c r="M25" s="15"/>
      <c r="N25" s="16">
        <f>('Info en schema'!G$25)-M25</f>
        <v>0</v>
      </c>
      <c r="O25" s="13"/>
      <c r="P25" s="14">
        <f>('Info en schema'!F$25)-O25</f>
        <v>0</v>
      </c>
      <c r="Q25" s="15"/>
      <c r="R25" s="16">
        <f>('Info en schema'!G$25)-Q25</f>
        <v>0</v>
      </c>
      <c r="S25" s="13"/>
      <c r="T25" s="14">
        <f>('Info en schema'!F$25)-S25</f>
        <v>0</v>
      </c>
      <c r="U25" s="15"/>
      <c r="V25" s="16">
        <f>('Info en schema'!G$25)-U25</f>
        <v>0</v>
      </c>
      <c r="W25" s="13"/>
      <c r="X25" s="14">
        <f>('Info en schema'!F$25)-W25</f>
        <v>0</v>
      </c>
      <c r="Y25" s="15"/>
      <c r="Z25" s="16">
        <f>('Info en schema'!G$25)-Y25</f>
        <v>0</v>
      </c>
      <c r="AA25" s="2"/>
      <c r="AB25" s="2"/>
      <c r="AC25" s="2"/>
      <c r="AD25" s="2"/>
    </row>
    <row r="26" spans="2:30" ht="30" customHeight="1" x14ac:dyDescent="0.2">
      <c r="B26" s="12" t="str">
        <f>'Info en schema'!E$26</f>
        <v>Oefening 4</v>
      </c>
      <c r="C26" s="13"/>
      <c r="D26" s="14">
        <f>('Info en schema'!F$26)-C26</f>
        <v>0</v>
      </c>
      <c r="E26" s="15"/>
      <c r="F26" s="16">
        <f>('Info en schema'!G$26)-E26</f>
        <v>0</v>
      </c>
      <c r="G26" s="13"/>
      <c r="H26" s="14">
        <f>('Info en schema'!F$26)-G26</f>
        <v>0</v>
      </c>
      <c r="I26" s="15"/>
      <c r="J26" s="16">
        <f>('Info en schema'!G$26)-I26</f>
        <v>0</v>
      </c>
      <c r="K26" s="13"/>
      <c r="L26" s="14">
        <f>('Info en schema'!F$26)-K26</f>
        <v>0</v>
      </c>
      <c r="M26" s="15"/>
      <c r="N26" s="16">
        <f>('Info en schema'!G$26)-M26</f>
        <v>0</v>
      </c>
      <c r="O26" s="13"/>
      <c r="P26" s="14">
        <f>('Info en schema'!F$26)-O26</f>
        <v>0</v>
      </c>
      <c r="Q26" s="15"/>
      <c r="R26" s="16">
        <f>('Info en schema'!G$26)-Q26</f>
        <v>0</v>
      </c>
      <c r="S26" s="13"/>
      <c r="T26" s="14">
        <f>('Info en schema'!F$26)-S26</f>
        <v>0</v>
      </c>
      <c r="U26" s="15"/>
      <c r="V26" s="16">
        <f>('Info en schema'!G$26)-U26</f>
        <v>0</v>
      </c>
      <c r="W26" s="13"/>
      <c r="X26" s="14">
        <f>('Info en schema'!F$26)-W26</f>
        <v>0</v>
      </c>
      <c r="Y26" s="15"/>
      <c r="Z26" s="16">
        <f>('Info en schema'!G$26)-Y26</f>
        <v>0</v>
      </c>
      <c r="AA26" s="2"/>
      <c r="AB26" s="2"/>
      <c r="AC26" s="2"/>
      <c r="AD26" s="2"/>
    </row>
    <row r="27" spans="2:30" ht="30" customHeight="1" x14ac:dyDescent="0.2">
      <c r="B27" s="12"/>
      <c r="C27" s="13"/>
      <c r="D27" s="14"/>
      <c r="E27" s="15"/>
      <c r="F27" s="16"/>
      <c r="G27" s="13"/>
      <c r="H27" s="14"/>
      <c r="I27" s="15"/>
      <c r="J27" s="16"/>
      <c r="K27" s="13"/>
      <c r="L27" s="14"/>
      <c r="M27" s="15"/>
      <c r="N27" s="16"/>
      <c r="O27" s="13"/>
      <c r="P27" s="14"/>
      <c r="Q27" s="15"/>
      <c r="R27" s="16"/>
      <c r="S27" s="13"/>
      <c r="T27" s="14"/>
      <c r="U27" s="15"/>
      <c r="V27" s="16"/>
      <c r="W27" s="13"/>
      <c r="X27" s="14"/>
      <c r="Y27" s="15"/>
      <c r="Z27" s="16"/>
      <c r="AA27" s="2"/>
      <c r="AB27" s="2"/>
      <c r="AC27" s="2"/>
      <c r="AD27" s="2"/>
    </row>
    <row r="28" spans="2:30" ht="30" customHeight="1" x14ac:dyDescent="0.2">
      <c r="B28" s="61" t="s">
        <v>25</v>
      </c>
      <c r="C28" s="52" t="s">
        <v>26</v>
      </c>
      <c r="D28" s="52" t="s">
        <v>42</v>
      </c>
      <c r="E28" s="52" t="s">
        <v>27</v>
      </c>
      <c r="F28" s="52" t="s">
        <v>44</v>
      </c>
      <c r="G28" s="53" t="s">
        <v>46</v>
      </c>
      <c r="H28" s="52" t="s">
        <v>47</v>
      </c>
      <c r="I28" s="53" t="s">
        <v>50</v>
      </c>
      <c r="J28" s="53" t="s">
        <v>52</v>
      </c>
      <c r="K28" s="53" t="s">
        <v>54</v>
      </c>
      <c r="L28" s="53" t="s">
        <v>55</v>
      </c>
      <c r="M28" s="53" t="s">
        <v>56</v>
      </c>
      <c r="N28" s="53" t="s">
        <v>57</v>
      </c>
      <c r="O28" s="53" t="s">
        <v>60</v>
      </c>
      <c r="P28" s="53" t="s">
        <v>62</v>
      </c>
      <c r="Q28" s="53" t="s">
        <v>64</v>
      </c>
      <c r="R28" s="53" t="s">
        <v>66</v>
      </c>
      <c r="S28" s="53" t="s">
        <v>69</v>
      </c>
      <c r="T28" s="53" t="s">
        <v>65</v>
      </c>
      <c r="U28" s="53" t="s">
        <v>48</v>
      </c>
      <c r="V28" s="53" t="s">
        <v>70</v>
      </c>
      <c r="W28" s="53" t="s">
        <v>59</v>
      </c>
      <c r="X28" s="53" t="s">
        <v>74</v>
      </c>
      <c r="Y28" s="53" t="s">
        <v>49</v>
      </c>
      <c r="Z28" s="53" t="s">
        <v>76</v>
      </c>
      <c r="AA28" s="2"/>
      <c r="AB28" s="2"/>
      <c r="AC28" s="2"/>
      <c r="AD28" s="2"/>
    </row>
    <row r="29" spans="2:30" ht="30" customHeight="1" x14ac:dyDescent="0.2">
      <c r="B29" s="54" t="str">
        <f>'Info en schema'!E$30</f>
        <v>Oefening 1</v>
      </c>
      <c r="C29" s="55"/>
      <c r="D29" s="56">
        <f>('Info en schema'!F$30)-C29</f>
        <v>0</v>
      </c>
      <c r="E29" s="57"/>
      <c r="F29" s="58">
        <f>('Info en schema'!G$30)-E29</f>
        <v>0</v>
      </c>
      <c r="G29" s="55"/>
      <c r="H29" s="56">
        <f>('Info en schema'!F$30)-G29</f>
        <v>0</v>
      </c>
      <c r="I29" s="57"/>
      <c r="J29" s="58">
        <f>('Info en schema'!G$30)-I29</f>
        <v>0</v>
      </c>
      <c r="K29" s="55"/>
      <c r="L29" s="56">
        <f>('Info en schema'!F$30)-K29</f>
        <v>0</v>
      </c>
      <c r="M29" s="57"/>
      <c r="N29" s="58">
        <f>('Info en schema'!G$30)-M29</f>
        <v>0</v>
      </c>
      <c r="O29" s="55"/>
      <c r="P29" s="56">
        <f>('Info en schema'!F$30)-O29</f>
        <v>0</v>
      </c>
      <c r="Q29" s="57"/>
      <c r="R29" s="58">
        <f>('Info en schema'!G$30)-Q29</f>
        <v>0</v>
      </c>
      <c r="S29" s="55"/>
      <c r="T29" s="56">
        <f>('Info en schema'!F$30)-S29</f>
        <v>0</v>
      </c>
      <c r="U29" s="57"/>
      <c r="V29" s="58">
        <f>('Info en schema'!G$30)-U29</f>
        <v>0</v>
      </c>
      <c r="W29" s="55"/>
      <c r="X29" s="56">
        <f>('Info en schema'!F$30)-W29</f>
        <v>0</v>
      </c>
      <c r="Y29" s="57"/>
      <c r="Z29" s="58">
        <f>('Info en schema'!G$30)-Y29</f>
        <v>0</v>
      </c>
      <c r="AA29" s="2"/>
      <c r="AB29" s="2"/>
      <c r="AC29" s="2"/>
      <c r="AD29" s="2"/>
    </row>
    <row r="30" spans="2:30" ht="30" customHeight="1" x14ac:dyDescent="0.2">
      <c r="B30" s="54" t="str">
        <f>'Info en schema'!E$31</f>
        <v>Oefening 2</v>
      </c>
      <c r="C30" s="55"/>
      <c r="D30" s="56">
        <f>('Info en schema'!F$31)-C30</f>
        <v>0</v>
      </c>
      <c r="E30" s="57"/>
      <c r="F30" s="58">
        <f>('Info en schema'!G$31)-E30</f>
        <v>0</v>
      </c>
      <c r="G30" s="55"/>
      <c r="H30" s="56">
        <f>('Info en schema'!F$31)-G30</f>
        <v>0</v>
      </c>
      <c r="I30" s="57"/>
      <c r="J30" s="58">
        <f>('Info en schema'!G$31)-I30</f>
        <v>0</v>
      </c>
      <c r="K30" s="55"/>
      <c r="L30" s="56">
        <f>('Info en schema'!F$31)-K30</f>
        <v>0</v>
      </c>
      <c r="M30" s="57"/>
      <c r="N30" s="58">
        <f>('Info en schema'!G$31)-M30</f>
        <v>0</v>
      </c>
      <c r="O30" s="55"/>
      <c r="P30" s="56">
        <f>('Info en schema'!F$31)-O30</f>
        <v>0</v>
      </c>
      <c r="Q30" s="57"/>
      <c r="R30" s="58">
        <f>('Info en schema'!G$31)-Q30</f>
        <v>0</v>
      </c>
      <c r="S30" s="55"/>
      <c r="T30" s="56">
        <f>('Info en schema'!F$31)-S30</f>
        <v>0</v>
      </c>
      <c r="U30" s="57"/>
      <c r="V30" s="58">
        <f>('Info en schema'!G$31)-U30</f>
        <v>0</v>
      </c>
      <c r="W30" s="55"/>
      <c r="X30" s="56">
        <f>('Info en schema'!F$31)-W30</f>
        <v>0</v>
      </c>
      <c r="Y30" s="57"/>
      <c r="Z30" s="58">
        <f>('Info en schema'!G$31)-Y30</f>
        <v>0</v>
      </c>
    </row>
    <row r="31" spans="2:30" ht="30" customHeight="1" x14ac:dyDescent="0.2">
      <c r="B31" s="54" t="str">
        <f>'Info en schema'!E$32</f>
        <v>Oefening 3</v>
      </c>
      <c r="C31" s="55"/>
      <c r="D31" s="56">
        <f>('Info en schema'!F$32)-C31</f>
        <v>0</v>
      </c>
      <c r="E31" s="57"/>
      <c r="F31" s="58">
        <f>('Info en schema'!G$32)-E31</f>
        <v>0</v>
      </c>
      <c r="G31" s="55"/>
      <c r="H31" s="56">
        <f>('Info en schema'!F$32)-G31</f>
        <v>0</v>
      </c>
      <c r="I31" s="57"/>
      <c r="J31" s="58">
        <f>('Info en schema'!G$32)-I31</f>
        <v>0</v>
      </c>
      <c r="K31" s="55"/>
      <c r="L31" s="56">
        <f>('Info en schema'!F$32)-K31</f>
        <v>0</v>
      </c>
      <c r="M31" s="57"/>
      <c r="N31" s="58">
        <f>('Info en schema'!G$32)-M31</f>
        <v>0</v>
      </c>
      <c r="O31" s="55"/>
      <c r="P31" s="56">
        <f>('Info en schema'!F$32)-O31</f>
        <v>0</v>
      </c>
      <c r="Q31" s="57"/>
      <c r="R31" s="58">
        <f>('Info en schema'!G$32)-Q31</f>
        <v>0</v>
      </c>
      <c r="S31" s="55"/>
      <c r="T31" s="56">
        <f>('Info en schema'!F$32)-S31</f>
        <v>0</v>
      </c>
      <c r="U31" s="57"/>
      <c r="V31" s="58">
        <f>('Info en schema'!G$32)-U31</f>
        <v>0</v>
      </c>
      <c r="W31" s="55"/>
      <c r="X31" s="56">
        <f>('Info en schema'!F$32)-W31</f>
        <v>0</v>
      </c>
      <c r="Y31" s="57"/>
      <c r="Z31" s="58">
        <f>('Info en schema'!G$32)-Y31</f>
        <v>0</v>
      </c>
    </row>
    <row r="32" spans="2:30" s="11" customFormat="1" ht="45" customHeight="1" x14ac:dyDescent="0.2">
      <c r="B32" s="54" t="str">
        <f>'Info en schema'!E$33</f>
        <v>Oefening 4</v>
      </c>
      <c r="C32" s="59"/>
      <c r="D32" s="56">
        <f>('Info en schema'!F$33)-C32</f>
        <v>0</v>
      </c>
      <c r="E32" s="60"/>
      <c r="F32" s="58">
        <f>('Info en schema'!G$33)-E32</f>
        <v>0</v>
      </c>
      <c r="G32" s="55"/>
      <c r="H32" s="56">
        <f>('Info en schema'!F$33)-G32</f>
        <v>0</v>
      </c>
      <c r="I32" s="57"/>
      <c r="J32" s="58">
        <f>('Info en schema'!G$33)-I32</f>
        <v>0</v>
      </c>
      <c r="K32" s="55"/>
      <c r="L32" s="56">
        <f>('Info en schema'!F$33)-K32</f>
        <v>0</v>
      </c>
      <c r="M32" s="57"/>
      <c r="N32" s="58">
        <f>('Info en schema'!G$33)-M32</f>
        <v>0</v>
      </c>
      <c r="O32" s="55"/>
      <c r="P32" s="56">
        <f>('Info en schema'!F$33)-O32</f>
        <v>0</v>
      </c>
      <c r="Q32" s="57"/>
      <c r="R32" s="58">
        <f>('Info en schema'!G$33)-Q32</f>
        <v>0</v>
      </c>
      <c r="S32" s="55"/>
      <c r="T32" s="56">
        <f>('Info en schema'!F$33)-S32</f>
        <v>0</v>
      </c>
      <c r="U32" s="57"/>
      <c r="V32" s="58">
        <f>('Info en schema'!G$33)-U32</f>
        <v>0</v>
      </c>
      <c r="W32" s="55"/>
      <c r="X32" s="56">
        <f>('Info en schema'!F$33)-W32</f>
        <v>0</v>
      </c>
      <c r="Y32" s="57"/>
      <c r="Z32" s="58">
        <f>('Info en schema'!G$33)-Y32</f>
        <v>0</v>
      </c>
      <c r="AA32" s="10"/>
      <c r="AB32" s="10"/>
      <c r="AC32" s="10"/>
      <c r="AD32" s="10"/>
    </row>
    <row r="33" spans="2:26" ht="45" customHeight="1" x14ac:dyDescent="0.2">
      <c r="B33" s="90" t="s">
        <v>37</v>
      </c>
      <c r="C33" s="90"/>
      <c r="D33" s="90"/>
      <c r="E33" s="90"/>
      <c r="F33" s="90"/>
      <c r="G33" s="90"/>
      <c r="H33" s="90"/>
      <c r="I33" s="90"/>
      <c r="J33" s="90"/>
      <c r="K33" s="90"/>
      <c r="L33" s="90"/>
      <c r="M33" s="90"/>
      <c r="N33" s="90"/>
      <c r="O33" s="90"/>
      <c r="P33" s="90"/>
      <c r="Q33" s="90"/>
      <c r="R33" s="90"/>
      <c r="S33" s="90"/>
      <c r="T33" s="90"/>
      <c r="U33" s="90"/>
      <c r="V33" s="90"/>
      <c r="W33" s="90"/>
      <c r="X33" s="90"/>
      <c r="Y33" s="90"/>
      <c r="Z33" s="90"/>
    </row>
    <row r="34" spans="2:26" ht="30"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2">
      <c r="C35"/>
      <c r="D35"/>
    </row>
    <row r="36" spans="2:26" ht="30" customHeight="1" x14ac:dyDescent="0.2">
      <c r="C36"/>
      <c r="D36"/>
    </row>
    <row r="37" spans="2:26" ht="30" customHeight="1" x14ac:dyDescent="0.2">
      <c r="C37"/>
      <c r="D37"/>
    </row>
    <row r="38" spans="2:26" ht="30" customHeight="1" x14ac:dyDescent="0.2">
      <c r="C38"/>
      <c r="D38"/>
    </row>
    <row r="39" spans="2:26" ht="30" customHeight="1" x14ac:dyDescent="0.2">
      <c r="C39"/>
      <c r="D39"/>
    </row>
    <row r="40" spans="2:26" ht="30" customHeight="1" x14ac:dyDescent="0.2">
      <c r="C40"/>
      <c r="D40"/>
    </row>
    <row r="41" spans="2:26" ht="30" customHeight="1" x14ac:dyDescent="0.2">
      <c r="C41"/>
      <c r="D41"/>
    </row>
    <row r="42" spans="2:26" ht="30" customHeight="1" x14ac:dyDescent="0.2">
      <c r="C42"/>
      <c r="D42"/>
    </row>
    <row r="43" spans="2:26" ht="30" customHeight="1" x14ac:dyDescent="0.2">
      <c r="C43"/>
      <c r="D43"/>
    </row>
    <row r="44" spans="2:26" ht="30" customHeight="1" x14ac:dyDescent="0.2">
      <c r="C44"/>
      <c r="D44"/>
    </row>
    <row r="45" spans="2:26" ht="30" customHeight="1" x14ac:dyDescent="0.2"/>
    <row r="46" spans="2:26" ht="30" customHeight="1" x14ac:dyDescent="0.2"/>
    <row r="47" spans="2:26" ht="30" customHeight="1" x14ac:dyDescent="0.2"/>
    <row r="48" spans="2:26"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sheetData>
  <dataConsolidate/>
  <mergeCells count="21">
    <mergeCell ref="W8:Z8"/>
    <mergeCell ref="C7:F7"/>
    <mergeCell ref="G7:J7"/>
    <mergeCell ref="K7:N7"/>
    <mergeCell ref="O7:R7"/>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s>
  <dataValidations count="28">
    <dataValidation allowBlank="1" showInputMessage="1" showErrorMessage="1" prompt="Houd uw oefenplan bij in dit werkblad. Voer gegeven in in de tabellen OpwarmingBijhouden, KrachtBijhouden, CardioBijhouden en CoolingdownBijhouden. De legenda staat in cel C4 t/m P4, en de cellen C5 en B32 bevatten tips" sqref="A2" xr:uid="{3AF3DDCB-A34E-45C6-A431-733AB3B293C8}"/>
    <dataValidation allowBlank="1" showInputMessage="1" showErrorMessage="1" prompt="De titel van het werkblad staat in deze cel. Het label Week 1 staat in de cel hieronder. De periode van week 1 wordt automatisch bijgewerkt in cel C2 en F2, en de datums in cel C7 t/m W7" sqref="B2:Z2" xr:uid="{939A8144-F04D-4E20-89AF-089DB064BBF3}"/>
    <dataValidation allowBlank="1" showInputMessage="1" showErrorMessage="1" prompt="De begindatum van week 1 wordt automatisch bijgewerkt in deze cel " sqref="C3:D3" xr:uid="{9BCBC0E2-D3F1-4388-9B0B-C3775E2F3647}"/>
    <dataValidation allowBlank="1" showInputMessage="1" showErrorMessage="1" prompt="De einddatum van week 1 wordt automatisch bijgewerkt in deze cel. De tabel Legenda staat in de cel hieronder" sqref="F3:G3" xr:uid="{54A5C14E-F727-4F09-AE1E-1A7E543D358E}"/>
    <dataValidation allowBlank="1" showInputMessage="1" showErrorMessage="1" prompt="De legenda staat in de cellen hieronder, cel C5 bevat een tip, en de dagen bevinden zich in cel C6 t/m W6" sqref="C4:Z4" xr:uid="{C22E6FC2-B776-41F3-85AB-C1535E3DDF46}"/>
    <dataValidation allowBlank="1" showInputMessage="1" showErrorMessage="1" prompt="De dagen staan in deze rij, in cel C6 t/m W6" sqref="B7" xr:uid="{136BF825-FCFD-4DE6-B4CA-D50385F4B5FF}"/>
    <dataValidation allowBlank="1" showInputMessage="1" showErrorMessage="1" prompt="De datums worden automatisch bijgewerkt in deze rij, in cel C7 t/m W7" sqref="B8" xr:uid="{EC55F9C0-3F77-4961-B316-8D37FB9954DA}"/>
    <dataValidation allowBlank="1" showInputMessage="1" showErrorMessage="1" prompt="De tabel OpwarmingBijhouden die begint in cel B9, KrachtBijhouden in cel B15, CardioBijhouden in B21 en CoolingdownBijhouden in B27 worden automatisch bijgewerkt" sqref="W8:Z8" xr:uid="{CB6B8BC4-A143-4A94-B696-4C0FD0AAFB18}"/>
    <dataValidation allowBlank="1" showInputMessage="1" showErrorMessage="1" prompt="Voer in de tabel OpwarmingBijhouden hieronder gegevens in" sqref="B9" xr:uid="{A46E3217-570C-4899-86E2-A615563506F1}"/>
    <dataValidation allowBlank="1" showInputMessage="1" showErrorMessage="1" prompt="Het opwarmingsgetal wordt automatisch bijgewerkt in deze kolom onder deze koptekst" sqref="B10" xr:uid="{7189294F-0DCD-4B5F-BED3-70404221F66A}"/>
    <dataValidation allowBlank="1" showInputMessage="1" showErrorMessage="1" prompt="Voer in deze kolom onder deze koptekst het aantal reps voor dag 1 in" sqref="C10 C16 C22 C28" xr:uid="{F6317AF9-DF7E-46C4-A5D6-5016EA7C55B2}"/>
    <dataValidation allowBlank="1" showInputMessage="1" showErrorMessage="1" prompt="Het verschil wordt automatisch berekend in deze kolom onder deze koptekst"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Voer in deze kolom onder deze koptekst de gewichten voor dag 1 in" sqref="E10 E16 E22 E28" xr:uid="{B92C4F74-C487-4FBD-99A9-927326B0F954}"/>
    <dataValidation allowBlank="1" showInputMessage="1" showErrorMessage="1" prompt="Voer in deze kolom onder deze koptekst het aantal reps voor dag 2 in" sqref="G10 G16 G22 G28" xr:uid="{063AC65B-0E02-41E6-8C37-4D14B8C71E2E}"/>
    <dataValidation allowBlank="1" showInputMessage="1" showErrorMessage="1" prompt="Voer in deze kolom onder deze koptekst de gewichten voor dag 2 in" sqref="I10 I22 I28 I16" xr:uid="{C0AB7CF7-580E-46AE-B29D-8427CC5C2D4A}"/>
    <dataValidation allowBlank="1" showInputMessage="1" showErrorMessage="1" prompt="Voer in deze kolom onder deze koptekst het aantal reps voor dag 3 in" sqref="K10 K16 K22 K28" xr:uid="{E7C38437-1157-48C5-B2E0-48A11337B9A2}"/>
    <dataValidation allowBlank="1" showInputMessage="1" showErrorMessage="1" prompt="Voer in deze kolom onder deze koptekst de gewichten voor dag 3 in" sqref="M10 M16 M22 M28" xr:uid="{D9D404B5-3284-4742-81AF-219F20FB3D89}"/>
    <dataValidation allowBlank="1" showInputMessage="1" showErrorMessage="1" prompt="Voer in deze kolom onder deze koptekst het aantal reps voor dag 4 in" sqref="O10 O16 O22 O28" xr:uid="{7566ED88-7AD3-44F8-AC9A-29FD1EEF3CF9}"/>
    <dataValidation allowBlank="1" showInputMessage="1" showErrorMessage="1" prompt="Voer in deze kolom onder deze koptekst de gewichten voor dag 4 in" sqref="Q10 Q16 Q22 Q28" xr:uid="{5D63F389-E7F1-4E0E-8DAF-2FF0F3C2A5DA}"/>
    <dataValidation allowBlank="1" showInputMessage="1" showErrorMessage="1" prompt="Voer in deze kolom onder deze koptekst het aantal reps voor dag 5 in" sqref="S10 S16 S22 S28" xr:uid="{A73886F9-86BE-4DC6-9BA5-7B55C9438F82}"/>
    <dataValidation allowBlank="1" showInputMessage="1" showErrorMessage="1" prompt="Voer in deze kolom onder deze koptekst de gewichten voor dag 5 in" sqref="U10 U16 U22 U28" xr:uid="{10A6323D-B4FD-44E2-8B63-CCE0AADADBE9}"/>
    <dataValidation allowBlank="1" showInputMessage="1" showErrorMessage="1" prompt="Voer in deze kolom onder deze koptekst het aantal reps voor dag 6 in" sqref="W10 W16 W22 W28" xr:uid="{81E097AB-D391-44E6-B50A-9754F8414209}"/>
    <dataValidation allowBlank="1" showInputMessage="1" showErrorMessage="1" prompt="Voer in deze kolom onder deze koptekst de gewichten voor dag 6 in" sqref="Y10 Y16 Y22 Y28" xr:uid="{C5D5A8C7-668B-414D-B60B-931EAF8B52BD}"/>
    <dataValidation allowBlank="1" showInputMessage="1" showErrorMessage="1" prompt="Voer in de tabel KrachtBijhouden hieronder gegevens in" sqref="B15" xr:uid="{D13D8218-47D7-42B8-BB55-CAF85B6B260C}"/>
    <dataValidation allowBlank="1" showInputMessage="1" showErrorMessage="1" prompt="Het krachtgetal wordt automatisch bijgewerkt in deze kolom onder deze kop" sqref="B16" xr:uid="{1A4AA4C1-BF0D-4B16-B3BC-767B559CBB31}"/>
    <dataValidation allowBlank="1" showInputMessage="1" showErrorMessage="1" prompt="Voer in de tabel CardioBijhouden hieronder gegevens in" sqref="B21" xr:uid="{793D03FD-AAD5-4C1F-9F96-F5137B47C6EA}"/>
    <dataValidation allowBlank="1" showInputMessage="1" showErrorMessage="1" prompt="Het cardiogetal wordt automatisch bijgewerkt in deze kolom onder deze kop" sqref="B22" xr:uid="{4E81A0BE-B2F2-4D50-BF76-16109DACDAD3}"/>
    <dataValidation allowBlank="1" showInputMessage="1" showErrorMessage="1" prompt="Het coolingdowngetal wordt automatisch bijgewerkt in deze kolom onder deze kop" sqref="B28" xr:uid="{F0F7B0C9-B32A-4079-99A8-FFBA12A1AB18}"/>
  </dataValidations>
  <pageMargins left="0.7" right="0.7" top="0.75" bottom="0.75" header="0.3" footer="0.3"/>
  <pageSetup paperSize="9" scale="46"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6FE09C88-1538-48B7-931E-A9A6324E7D52}">
  <ds:schemaRefs>
    <ds:schemaRef ds:uri="http://schemas.microsoft.com/sharepoint/v3/contenttype/forms"/>
  </ds:schemaRefs>
</ds:datastoreItem>
</file>

<file path=customXml/itemProps33.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Werkbladen</vt:lpstr>
      </vt:variant>
      <vt:variant>
        <vt:i4>2</vt:i4>
      </vt:variant>
    </vt:vector>
  </ap:HeadingPairs>
  <ap:TitlesOfParts>
    <vt:vector baseType="lpstr" size="2">
      <vt:lpstr>Info en schema</vt:lpstr>
      <vt:lpstr>Programmagegevens</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2022-12-08T13:04:34Z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