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bookViews>
    <workbookView xWindow="-120" yWindow="-120" windowWidth="28920" windowHeight="16110" xr2:uid="{00000000-000D-0000-FFFF-FFFF00000000}"/>
  </bookViews>
  <sheets>
    <sheet name="Voorgestelde huur" sheetId="1" r:id="rId1"/>
    <sheet name="Inkomstenbronnen" sheetId="2" r:id="rId2"/>
  </sheets>
  <definedNames>
    <definedName name="Totaal_inkomen">'Voorgestelde huur'!$C$2</definedName>
    <definedName name="Totaal_inkomen_uit_bronnen">Inkomstenbronnen!$D$2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1" l="1"/>
  <c r="D4" i="1" l="1"/>
  <c r="D5" i="1" s="1"/>
  <c r="D6" i="1" s="1"/>
  <c r="E4" i="1"/>
  <c r="C4" i="1"/>
  <c r="C5" i="1" s="1"/>
  <c r="E5" i="1" l="1"/>
  <c r="E6" i="1" s="1"/>
  <c r="C6" i="1"/>
  <c r="C7" i="1"/>
  <c r="D7" i="1"/>
  <c r="E7" i="1"/>
</calcChain>
</file>

<file path=xl/sharedStrings.xml><?xml version="1.0" encoding="utf-8"?>
<sst xmlns="http://schemas.openxmlformats.org/spreadsheetml/2006/main" count="22" uniqueCount="19">
  <si>
    <t>Huurcalculator</t>
  </si>
  <si>
    <t>Totale jaarlijkse inkomsten vóór belasting</t>
  </si>
  <si>
    <t xml:space="preserve"> </t>
  </si>
  <si>
    <t>Voorgestelde maandelijkse huur</t>
  </si>
  <si>
    <t>Schatting nutsbedrijven</t>
  </si>
  <si>
    <t>Maximale huisvestingskosten</t>
  </si>
  <si>
    <t>Doelspaargeld om te verhuizen</t>
  </si>
  <si>
    <t>VRIJWARING: </t>
  </si>
  <si>
    <t xml:space="preserve">Alle berekeningen zijn suggesties. </t>
  </si>
  <si>
    <t>Alle persoonlijke en financiële factoren moeten worden overwogen voordat je een lease ondertekent.</t>
  </si>
  <si>
    <t>Veilig 
25%</t>
  </si>
  <si>
    <t>Aanvaardbaar
30%</t>
  </si>
  <si>
    <t>Inkomstenbronnen</t>
  </si>
  <si>
    <t>Bronnen</t>
  </si>
  <si>
    <t>Inkomstenbron toevoegen</t>
  </si>
  <si>
    <t>Bedrag (vóór belasting)</t>
  </si>
  <si>
    <t>Frequentie</t>
  </si>
  <si>
    <t>per jaar</t>
  </si>
  <si>
    <t>Agressief
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</si>
</sst>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€&quot;\ #,##0;&quot;€&quot;\ \-#,##0"/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70" formatCode="&quot;€&quot;\ #,##0"/>
  </numFmts>
  <fonts count="26" x14ac:knownFonts="1">
    <font>
      <sz val="11"/>
      <color theme="1"/>
      <name val="Tahoma"/>
      <family val="2"/>
      <scheme val="minor"/>
    </font>
    <font>
      <sz val="18"/>
      <color theme="1"/>
      <name val="Tahoma"/>
      <family val="2"/>
      <scheme val="major"/>
    </font>
    <font>
      <sz val="12"/>
      <color theme="1"/>
      <name val="Tahoma"/>
      <family val="2"/>
      <scheme val="minor"/>
    </font>
    <font>
      <sz val="12"/>
      <color theme="1" tint="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name val="Tahoma"/>
      <family val="2"/>
      <scheme val="minor"/>
    </font>
    <font>
      <b/>
      <sz val="18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9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 applyNumberFormat="0" applyAlignment="0"/>
    <xf numFmtId="0" fontId="5" fillId="2" borderId="0" applyNumberFormat="0" applyFon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9" applyNumberFormat="0" applyAlignment="0">
      <alignment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5" applyNumberFormat="0" applyAlignment="0" applyProtection="0"/>
    <xf numFmtId="0" fontId="20" fillId="9" borderId="16" applyNumberFormat="0" applyAlignment="0" applyProtection="0"/>
    <xf numFmtId="0" fontId="21" fillId="9" borderId="15" applyNumberFormat="0" applyAlignment="0" applyProtection="0"/>
    <xf numFmtId="0" fontId="22" fillId="0" borderId="17" applyNumberFormat="0" applyFill="0" applyAlignment="0" applyProtection="0"/>
    <xf numFmtId="0" fontId="23" fillId="10" borderId="18" applyNumberFormat="0" applyAlignment="0" applyProtection="0"/>
    <xf numFmtId="0" fontId="24" fillId="0" borderId="0" applyNumberFormat="0" applyFill="0" applyBorder="0" applyAlignment="0" applyProtection="0"/>
    <xf numFmtId="0" fontId="4" fillId="11" borderId="19" applyNumberFormat="0" applyFont="0" applyAlignment="0" applyProtection="0"/>
    <xf numFmtId="0" fontId="25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7" fillId="2" borderId="0" xfId="1" applyFont="1" applyBorder="1" applyAlignment="1">
      <alignment horizontal="left" vertical="center"/>
    </xf>
    <xf numFmtId="0" fontId="7" fillId="2" borderId="0" xfId="1" applyFont="1" applyBorder="1" applyAlignment="1">
      <alignment vertical="center"/>
    </xf>
    <xf numFmtId="0" fontId="7" fillId="2" borderId="0" xfId="1" applyFont="1" applyBorder="1" applyAlignment="1">
      <alignment horizontal="center" vertical="center"/>
    </xf>
    <xf numFmtId="0" fontId="9" fillId="2" borderId="0" xfId="1" applyFont="1" applyAlignment="1"/>
    <xf numFmtId="0" fontId="10" fillId="0" borderId="9" xfId="4">
      <alignment vertical="center"/>
    </xf>
    <xf numFmtId="0" fontId="4" fillId="3" borderId="0" xfId="2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9" xfId="4" applyAlignment="1">
      <alignment vertical="center"/>
    </xf>
    <xf numFmtId="0" fontId="10" fillId="0" borderId="9" xfId="4" applyAlignment="1">
      <alignment horizontal="left" vertical="center"/>
    </xf>
    <xf numFmtId="0" fontId="6" fillId="4" borderId="5" xfId="3" applyFont="1" applyBorder="1" applyAlignment="1">
      <alignment vertical="center"/>
    </xf>
    <xf numFmtId="0" fontId="6" fillId="4" borderId="2" xfId="3" applyFont="1" applyBorder="1" applyAlignment="1">
      <alignment horizontal="center" vertical="center"/>
    </xf>
    <xf numFmtId="0" fontId="6" fillId="4" borderId="4" xfId="3" applyFont="1" applyBorder="1" applyAlignment="1">
      <alignment horizontal="center" vertical="center"/>
    </xf>
    <xf numFmtId="0" fontId="6" fillId="3" borderId="6" xfId="2" applyFont="1" applyBorder="1" applyAlignment="1">
      <alignment vertical="center"/>
    </xf>
    <xf numFmtId="0" fontId="6" fillId="3" borderId="7" xfId="2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8" fillId="4" borderId="0" xfId="3" applyFont="1" applyBorder="1" applyAlignment="1">
      <alignment horizontal="center" vertical="center"/>
    </xf>
    <xf numFmtId="0" fontId="8" fillId="4" borderId="1" xfId="3" applyFont="1" applyBorder="1" applyAlignment="1">
      <alignment horizontal="center" vertical="center" wrapText="1"/>
    </xf>
    <xf numFmtId="0" fontId="8" fillId="4" borderId="0" xfId="3" applyFont="1" applyAlignment="1">
      <alignment horizontal="center" vertical="center"/>
    </xf>
    <xf numFmtId="0" fontId="1" fillId="2" borderId="0" xfId="1" applyFont="1" applyAlignment="1"/>
    <xf numFmtId="0" fontId="5" fillId="2" borderId="0" xfId="1" applyBorder="1" applyAlignment="1">
      <alignment vertical="center"/>
    </xf>
    <xf numFmtId="0" fontId="5" fillId="2" borderId="0" xfId="1" applyBorder="1" applyAlignment="1"/>
    <xf numFmtId="0" fontId="11" fillId="3" borderId="0" xfId="2" applyFont="1" applyAlignment="1">
      <alignment vertical="center"/>
    </xf>
    <xf numFmtId="0" fontId="11" fillId="0" borderId="0" xfId="0" applyFont="1"/>
    <xf numFmtId="0" fontId="8" fillId="4" borderId="1" xfId="3" applyNumberFormat="1" applyFont="1" applyBorder="1" applyAlignment="1">
      <alignment horizontal="center" vertical="center" wrapText="1"/>
    </xf>
    <xf numFmtId="0" fontId="10" fillId="0" borderId="9" xfId="4" applyNumberFormat="1" applyAlignment="1">
      <alignment horizontal="center" vertical="center"/>
    </xf>
    <xf numFmtId="0" fontId="5" fillId="2" borderId="0" xfId="1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6" fillId="4" borderId="3" xfId="3" applyNumberFormat="1" applyFont="1" applyBorder="1" applyAlignment="1">
      <alignment horizontal="center" vertical="center"/>
    </xf>
    <xf numFmtId="5" fontId="6" fillId="3" borderId="1" xfId="2" applyNumberFormat="1" applyFont="1" applyBorder="1" applyAlignment="1">
      <alignment horizontal="center" vertical="center"/>
    </xf>
    <xf numFmtId="5" fontId="10" fillId="0" borderId="9" xfId="4" applyNumberFormat="1" applyAlignment="1">
      <alignment horizontal="center" vertical="center"/>
    </xf>
    <xf numFmtId="170" fontId="4" fillId="3" borderId="10" xfId="2" applyNumberForma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70" fontId="4" fillId="3" borderId="11" xfId="2" applyNumberFormat="1" applyBorder="1" applyAlignment="1">
      <alignment horizontal="center" vertical="center" wrapText="1"/>
    </xf>
    <xf numFmtId="170" fontId="10" fillId="0" borderId="9" xfId="4" applyNumberFormat="1" applyAlignment="1">
      <alignment horizontal="center" vertical="center" wrapText="1"/>
    </xf>
  </cellXfs>
  <cellStyles count="48">
    <cellStyle name="20% - Accent1" xfId="2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3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1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erekening" xfId="20" builtinId="22" customBuiltin="1"/>
    <cellStyle name="Controlecel" xfId="22" builtinId="23" customBuiltin="1"/>
    <cellStyle name="Gekoppelde cel" xfId="21" builtinId="24" customBuiltin="1"/>
    <cellStyle name="Goed" xfId="15" builtinId="26" customBuiltin="1"/>
    <cellStyle name="Invoer" xfId="18" builtinId="20" customBuiltin="1"/>
    <cellStyle name="Komma" xfId="5" builtinId="3" customBuiltin="1"/>
    <cellStyle name="Komma [0]" xfId="6" builtinId="6" customBuiltin="1"/>
    <cellStyle name="Kop 1" xfId="11" builtinId="16" customBuiltin="1"/>
    <cellStyle name="Kop 2" xfId="12" builtinId="17" customBuiltin="1"/>
    <cellStyle name="Kop 3" xfId="13" builtinId="18" customBuiltin="1"/>
    <cellStyle name="Kop 4" xfId="14" builtinId="19" customBuiltin="1"/>
    <cellStyle name="Neutraal" xfId="17" builtinId="28" customBuiltin="1"/>
    <cellStyle name="Notitie" xfId="24" builtinId="10" customBuiltin="1"/>
    <cellStyle name="Ongeldig" xfId="16" builtinId="27" customBuiltin="1"/>
    <cellStyle name="Procent" xfId="9" builtinId="5" customBuiltin="1"/>
    <cellStyle name="Standaard" xfId="0" builtinId="0" customBuiltin="1"/>
    <cellStyle name="Stijl 4" xfId="4" xr:uid="{00000000-0005-0000-0000-000005000000}"/>
    <cellStyle name="Titel" xfId="10" builtinId="15" customBuiltin="1"/>
    <cellStyle name="Totaal" xfId="26" builtinId="25" customBuiltin="1"/>
    <cellStyle name="Uitvoer" xfId="19" builtinId="21" customBuiltin="1"/>
    <cellStyle name="Valuta" xfId="7" builtinId="4" customBuiltin="1"/>
    <cellStyle name="Valuta [0]" xfId="8" builtinId="7" customBuiltin="1"/>
    <cellStyle name="Verklarende tekst" xfId="25" builtinId="53" customBuiltin="1"/>
    <cellStyle name="Waarschuwingstekst" xfId="23" builtinId="11" customBuiltin="1"/>
  </cellStyles>
  <dxfs count="18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70" formatCode="&quot;€&quot;\ #,##0"/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70" formatCode="&quot;€&quot;\ 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70" formatCode="&quot;€&quot;\ 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70" formatCode="&quot;€&quot;\ 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9" formatCode="&quot;€&quot;\ #,##0;&quot;€&quot;\ \-#,##0"/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vertical="center" textRotation="0" wrapText="1" indent="0" justifyLastLine="0" shrinkToFit="0" readingOrder="0"/>
    </dxf>
    <dxf>
      <border outline="0">
        <right style="thick">
          <color theme="0"/>
        </right>
      </border>
    </dxf>
    <dxf>
      <font>
        <b/>
      </font>
    </dxf>
  </dxfs>
  <tableStyles count="0" defaultTableStyle="TableStyleMedium2" defaultPivotStyle="PivotStyleLight16"/>
  <colors>
    <mruColors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" displayName="Tabel1" ref="B3:E7" headerRowDxfId="17" tableBorderDxfId="16">
  <tableColumns count="4">
    <tableColumn id="1" xr3:uid="{00000000-0010-0000-0000-000001000000}" name=" " totalsRowLabel="Totaal" dataDxfId="15" totalsRowDxfId="0"/>
    <tableColumn id="2" xr3:uid="{00000000-0010-0000-0000-000002000000}" name="Veilig _x000a_25%" dataDxfId="6" totalsRowDxfId="1"/>
    <tableColumn id="3" xr3:uid="{00000000-0010-0000-0000-000003000000}" name="Aanvaardbaar_x000a_30%" dataDxfId="5" totalsRowDxfId="2"/>
    <tableColumn id="4" xr3:uid="{00000000-0010-0000-0000-000004000000}" name="Agressief_x000a_35%" totalsRowFunction="sum" dataDxfId="4" totalsRowDxfId="3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2" displayName="Tabel2" ref="B3:D4" headerRowDxfId="14" dataDxfId="13" dataCellStyle="20% - Accent1">
  <tableColumns count="3">
    <tableColumn id="1" xr3:uid="{00000000-0010-0000-0100-000001000000}" name="Bronnen" totalsRowLabel="Totaal" dataDxfId="11" totalsRowDxfId="12" dataCellStyle="20% - Accent1"/>
    <tableColumn id="2" xr3:uid="{00000000-0010-0000-0100-000002000000}" name="Bedrag (vóór belasting)" dataDxfId="9" totalsRowDxfId="10" dataCellStyle="20% - Accent1"/>
    <tableColumn id="3" xr3:uid="{00000000-0010-0000-0100-000003000000}" name="Frequentie" totalsRowFunction="count" dataDxfId="7" totalsRowDxfId="8" dataCellStyle="20% - Accent1"/>
  </tableColumns>
  <tableStyleInfo name="TableStyleLight4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M10"/>
  <sheetViews>
    <sheetView showGridLines="0" tabSelected="1" zoomScaleNormal="100" workbookViewId="0"/>
  </sheetViews>
  <sheetFormatPr defaultColWidth="9" defaultRowHeight="15" x14ac:dyDescent="0.2"/>
  <cols>
    <col min="1" max="1" width="1.625" style="4" customWidth="1"/>
    <col min="2" max="2" width="54.75" style="4" customWidth="1"/>
    <col min="3" max="5" width="20.625" style="4" customWidth="1"/>
    <col min="6" max="6" width="1.625" style="4" customWidth="1"/>
    <col min="7" max="16384" width="9" style="4"/>
  </cols>
  <sheetData>
    <row r="1" spans="1:13" s="11" customFormat="1" ht="29.25" customHeight="1" x14ac:dyDescent="0.3">
      <c r="A1" s="9"/>
      <c r="B1" s="9" t="s">
        <v>0</v>
      </c>
      <c r="C1" s="10"/>
      <c r="D1" s="10"/>
      <c r="E1" s="9"/>
      <c r="F1" s="9" t="s">
        <v>2</v>
      </c>
      <c r="G1" s="9"/>
      <c r="H1" s="9"/>
      <c r="I1" s="9"/>
      <c r="J1" s="9"/>
      <c r="K1" s="9"/>
      <c r="L1" s="9"/>
      <c r="M1" s="9"/>
    </row>
    <row r="2" spans="1:13" s="5" customFormat="1" ht="30" customHeight="1" thickBot="1" x14ac:dyDescent="0.25">
      <c r="A2" s="12"/>
      <c r="B2" s="12" t="s">
        <v>1</v>
      </c>
      <c r="C2" s="43">
        <f>Totaal_inkomen_uit_bronnen</f>
        <v>0</v>
      </c>
      <c r="D2" s="12"/>
      <c r="E2" s="12"/>
    </row>
    <row r="3" spans="1:13" s="6" customFormat="1" ht="45" customHeight="1" x14ac:dyDescent="0.2">
      <c r="A3" s="26"/>
      <c r="B3" s="24" t="s">
        <v>2</v>
      </c>
      <c r="C3" s="32" t="s">
        <v>10</v>
      </c>
      <c r="D3" s="32" t="s">
        <v>11</v>
      </c>
      <c r="E3" s="25" t="s">
        <v>18</v>
      </c>
    </row>
    <row r="4" spans="1:13" s="7" customFormat="1" ht="30" customHeight="1" x14ac:dyDescent="0.2">
      <c r="A4" s="13"/>
      <c r="B4" s="36" t="s">
        <v>3</v>
      </c>
      <c r="C4" s="40">
        <f>IFERROR(Totaal_inkomen*0.25/12,"")</f>
        <v>0</v>
      </c>
      <c r="D4" s="40">
        <f>IFERROR(Totaal_inkomen*0.3/12,"")</f>
        <v>0</v>
      </c>
      <c r="E4" s="40">
        <f>IFERROR(Totaal_inkomen*0.35/12,"")</f>
        <v>0</v>
      </c>
    </row>
    <row r="5" spans="1:13" s="7" customFormat="1" ht="30" customHeight="1" x14ac:dyDescent="0.2">
      <c r="A5" s="14"/>
      <c r="B5" s="15" t="s">
        <v>4</v>
      </c>
      <c r="C5" s="41">
        <f>IFERROR(C4*0.2,"")</f>
        <v>0</v>
      </c>
      <c r="D5" s="41">
        <f>IFERROR(D4*0.2,"")</f>
        <v>0</v>
      </c>
      <c r="E5" s="41">
        <f>IFERROR(E4*0.2,"")</f>
        <v>0</v>
      </c>
    </row>
    <row r="6" spans="1:13" s="7" customFormat="1" ht="30" customHeight="1" x14ac:dyDescent="0.2">
      <c r="A6" s="13"/>
      <c r="B6" s="36" t="s">
        <v>5</v>
      </c>
      <c r="C6" s="42">
        <f>IFERROR(C4+C5,"")</f>
        <v>0</v>
      </c>
      <c r="D6" s="42">
        <f>IFERROR(D4+D5,"")</f>
        <v>0</v>
      </c>
      <c r="E6" s="42">
        <f>IFERROR(E4+E5,"")</f>
        <v>0</v>
      </c>
    </row>
    <row r="7" spans="1:13" s="7" customFormat="1" ht="30" customHeight="1" x14ac:dyDescent="0.2">
      <c r="A7" s="14"/>
      <c r="B7" s="15" t="s">
        <v>6</v>
      </c>
      <c r="C7" s="41">
        <f>IFERROR(C4*3,"")</f>
        <v>0</v>
      </c>
      <c r="D7" s="41">
        <f t="shared" ref="D7:E7" si="0">IFERROR(D4*3,"")</f>
        <v>0</v>
      </c>
      <c r="E7" s="41">
        <f t="shared" si="0"/>
        <v>0</v>
      </c>
    </row>
    <row r="8" spans="1:13" s="31" customFormat="1" ht="13.5" customHeight="1" x14ac:dyDescent="0.15">
      <c r="A8" s="30"/>
      <c r="B8" s="30" t="s">
        <v>7</v>
      </c>
      <c r="C8" s="30"/>
      <c r="D8" s="30"/>
      <c r="E8" s="30"/>
    </row>
    <row r="9" spans="1:13" s="31" customFormat="1" ht="13.5" customHeight="1" x14ac:dyDescent="0.15">
      <c r="A9" s="30"/>
      <c r="B9" s="30" t="s">
        <v>8</v>
      </c>
      <c r="C9" s="30"/>
      <c r="D9" s="30"/>
      <c r="E9" s="30"/>
    </row>
    <row r="10" spans="1:13" s="31" customFormat="1" ht="13.5" customHeight="1" x14ac:dyDescent="0.15">
      <c r="A10" s="30"/>
      <c r="B10" s="30" t="s">
        <v>9</v>
      </c>
      <c r="C10" s="30"/>
      <c r="D10" s="30"/>
      <c r="E10" s="30"/>
    </row>
  </sheetData>
  <dataValidations count="6">
    <dataValidation allowBlank="1" showInputMessage="1" showErrorMessage="1" prompt="Kosten voor gas, water en licht maken zo'n 20% van de maandelijkse huur uit." sqref="B5" xr:uid="{00000000-0002-0000-0000-000000000000}"/>
    <dataValidation allowBlank="1" showInputMessage="1" showErrorMessage="1" prompt="Doelspaargeld om te verhuizen wordt geschat op drie keer de maandelijkse huur om de huur voor de eerste maand, een borg van een maand en andere verhuiskosten te dekken." sqref="B7" xr:uid="{00000000-0002-0000-0000-000001000000}"/>
    <dataValidation allowBlank="1" showInputMessage="1" showErrorMessage="1" prompt="Voorgestelde maandelijkse huur op basis van 25%, 30% en 35% van uw maandelijkse inkomen." sqref="B4" xr:uid="{00000000-0002-0000-0000-000002000000}"/>
    <dataValidation allowBlank="1" showInputMessage="1" showErrorMessage="1" prompt="Voorgestelde maandelijkse huur + geschatte kosten voor gas, water en licht" sqref="B6" xr:uid="{00000000-0002-0000-0000-000003000000}"/>
    <dataValidation allowBlank="1" showInputMessage="1" showErrorMessage="1" prompt="Gebruik het werkblad Inkomstenbronnen om uw totale jaarlijkse inkomen eenvoudiger te berekenen." sqref="C2" xr:uid="{00000000-0002-0000-0000-000004000000}"/>
    <dataValidation allowBlank="1" showInputMessage="1" showErrorMessage="1" promptTitle="Huurcalculator" prompt="_x000a_Met deze calculator kunt u een inschatting maken van de maandelijkse huur die u zich kunt veroorloven op basis van uw jaarinkomen._x000a__x000a_Voer in het volgende werkblad uw inkomstenbronnen in._x000a_" sqref="A1" xr:uid="{00000000-0002-0000-0000-000005000000}"/>
  </dataValidations>
  <pageMargins left="0.7" right="0.7" top="0.75" bottom="0.75" header="0.3" footer="0.3"/>
  <pageSetup paperSize="9" scale="67" orientation="landscape" horizontalDpi="4294967293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G4"/>
  <sheetViews>
    <sheetView showGridLines="0" workbookViewId="0"/>
  </sheetViews>
  <sheetFormatPr defaultColWidth="9" defaultRowHeight="26.1" customHeight="1" x14ac:dyDescent="0.2"/>
  <cols>
    <col min="1" max="1" width="1.625" style="1" customWidth="1"/>
    <col min="2" max="2" width="31.875" style="2" customWidth="1"/>
    <col min="3" max="3" width="25" style="35" customWidth="1"/>
    <col min="4" max="4" width="20.625" style="2" customWidth="1"/>
    <col min="5" max="5" width="1.625" style="1" customWidth="1"/>
    <col min="6" max="6" width="14" style="1" customWidth="1"/>
    <col min="7" max="7" width="11.25" style="1" customWidth="1"/>
    <col min="8" max="16384" width="9" style="1"/>
  </cols>
  <sheetData>
    <row r="1" spans="1:7" s="27" customFormat="1" ht="29.25" customHeight="1" x14ac:dyDescent="0.3">
      <c r="A1" s="28"/>
      <c r="B1" s="8" t="s">
        <v>12</v>
      </c>
      <c r="C1" s="34"/>
      <c r="D1" s="34"/>
      <c r="E1" s="28" t="s">
        <v>2</v>
      </c>
      <c r="F1" s="28"/>
      <c r="G1" s="29"/>
    </row>
    <row r="2" spans="1:7" s="3" customFormat="1" ht="30" customHeight="1" thickBot="1" x14ac:dyDescent="0.25">
      <c r="A2" s="16"/>
      <c r="B2" s="17" t="s">
        <v>1</v>
      </c>
      <c r="C2" s="33"/>
      <c r="D2" s="39">
        <f>SUMIF(Tabel2[Frequentie],"per jaar",Tabel2[Bedrag (vóór belasting)])+SUMIF(Tabel2[Frequentie],"per maand",Tabel2[Bedrag (vóór belasting)])*12+SUMIF(Tabel2[Frequentie],"per week",Tabel2[Bedrag (vóór belasting)])*72</f>
        <v>0</v>
      </c>
      <c r="E2" s="16"/>
      <c r="F2" s="16"/>
      <c r="G2" s="16"/>
    </row>
    <row r="3" spans="1:7" s="3" customFormat="1" ht="30" customHeight="1" x14ac:dyDescent="0.2">
      <c r="A3" s="18"/>
      <c r="B3" s="19" t="s">
        <v>13</v>
      </c>
      <c r="C3" s="37" t="s">
        <v>15</v>
      </c>
      <c r="D3" s="20" t="s">
        <v>16</v>
      </c>
      <c r="E3" s="18"/>
      <c r="F3" s="18"/>
      <c r="G3" s="18"/>
    </row>
    <row r="4" spans="1:7" s="3" customFormat="1" ht="30" customHeight="1" x14ac:dyDescent="0.2">
      <c r="A4" s="21"/>
      <c r="B4" s="22" t="s">
        <v>14</v>
      </c>
      <c r="C4" s="38">
        <v>0</v>
      </c>
      <c r="D4" s="23" t="s">
        <v>17</v>
      </c>
      <c r="E4" s="21"/>
      <c r="F4" s="21"/>
      <c r="G4" s="21"/>
    </row>
  </sheetData>
  <dataValidations count="6">
    <dataValidation type="list" allowBlank="1" showInputMessage="1" showErrorMessage="1" sqref="D4" xr:uid="{00000000-0002-0000-0100-000000000000}">
      <formula1>"per week, per maand, per jaar"</formula1>
    </dataValidation>
    <dataValidation allowBlank="1" showInputMessage="1" showErrorMessage="1" prompt="Voer onder deze koptekst uw inkomstenbronnen in (salaris, investeringen, pensioen, etc)." sqref="B3" xr:uid="{00000000-0002-0000-0100-000001000000}"/>
    <dataValidation allowBlank="1" showInputMessage="1" showErrorMessage="1" prompt="Voer onder deze koptekst het brutobedrag in." sqref="C3" xr:uid="{00000000-0002-0000-0100-000002000000}"/>
    <dataValidation allowBlank="1" showInputMessage="1" showErrorMessage="1" prompt="Selecteer hoe vaak u inkomen ontvangt (per week, maand of jaar)." sqref="D3" xr:uid="{00000000-0002-0000-0100-000003000000}"/>
    <dataValidation allowBlank="1" showInputMessage="1" showErrorMessage="1" prompt="Voer de brutobedragen voor de inkomstenbronnen in." sqref="A1" xr:uid="{00000000-0002-0000-0100-000004000000}"/>
    <dataValidation type="list" allowBlank="1" showInputMessage="1" sqref="B4" xr:uid="{00000000-0002-0000-0100-000005000000}">
      <formula1>"Salaris, Investeringen, Pensioen, Overige: typ inkomstenbron in"</formula1>
    </dataValidation>
  </dataValidations>
  <pageMargins left="0.7" right="0.7" top="0.75" bottom="0.75" header="0.3" footer="0.3"/>
  <pageSetup paperSize="9" orientation="landscape" horizontalDpi="4294967293" verticalDpi="1200" r:id="rId1"/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TM16410093</ap:Template>
  <ap:ScaleCrop>false</ap:ScaleCrop>
  <ap:HeadingPairs>
    <vt:vector baseType="variant" size="4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ap:HeadingPairs>
  <ap:TitlesOfParts>
    <vt:vector baseType="lpstr" size="4">
      <vt:lpstr>Voorgestelde huur</vt:lpstr>
      <vt:lpstr>Inkomstenbronnen</vt:lpstr>
      <vt:lpstr>Totaal_inkomen</vt:lpstr>
      <vt:lpstr>Totaal_inkomen_uit_bronnen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2018-04-23T21:36:24Z</cp:lastPrinted>
  <dcterms:created xsi:type="dcterms:W3CDTF">2018-03-23T03:21:36Z</dcterms:created>
  <dcterms:modified xsi:type="dcterms:W3CDTF">2019-05-29T07:36:34Z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