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21.xml" ContentType="application/vnd.openxmlformats-officedocument.spreadsheetml.table+xml"/>
  <Override PartName="/xl/tables/table12.xml" ContentType="application/vnd.openxmlformats-officedocument.spreadsheetml.table+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0"/>
  <workbookPr filterPrivacy="1"/>
  <xr:revisionPtr revIDLastSave="0" documentId="13_ncr:1_{EFB63EE0-D03A-4468-9094-1353B1C62A18}" xr6:coauthVersionLast="47" xr6:coauthVersionMax="47" xr10:uidLastSave="{00000000-0000-0000-0000-000000000000}"/>
  <bookViews>
    <workbookView xWindow="-120" yWindow="-120" windowWidth="29040" windowHeight="15840" xr2:uid="{00000000-000D-0000-FFFF-FFFF00000000}"/>
  </bookViews>
  <sheets>
    <sheet name="DEZE WERKMAP GEBRUIKEN" sheetId="2" r:id="rId1"/>
    <sheet name="CIJFEROVERZICHT" sheetId="1" r:id="rId2"/>
  </sheets>
  <definedNames>
    <definedName name="_xlnm.Print_Area" localSheetId="1">CIJFEROVERZICHT!$A$1:$U$4</definedName>
    <definedName name="_xlnm.Print_Titles" localSheetId="1">CIJFEROVERZICHT!$6:$6</definedName>
    <definedName name="AreaToPrint">CIJFEROVERZICHT!$B$2:INDEX(CIJFEROVERZICHT!$G:$G,LastRow,1)</definedName>
    <definedName name="GradeAvg">CIJFEROVERZICHT!$I$2:$U$2</definedName>
    <definedName name="GradeGPA">CIJFEROVERZICHT!$I$4:$U$4</definedName>
    <definedName name="GradeLetter">CIJFEROVERZICHT!$I$3:$U$3</definedName>
    <definedName name="GradeTable">CIJFEROVERZICHT!$I$1:$U$4</definedName>
    <definedName name="LastRow">MAX(IFERROR(MATCH(REPT("z",255),CIJFEROVERZICHT!$G:$G),0),IFERROR(MATCH(9.99E+307,CIJFEROVERZICHT!$G:$G),0))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1" l="1"/>
  <c r="D9" i="1" l="1"/>
  <c r="E9" i="1" s="1"/>
  <c r="G9" i="1"/>
  <c r="D8" i="1"/>
  <c r="E8" i="1" s="1"/>
  <c r="G8" i="1"/>
  <c r="G7" i="1"/>
  <c r="F7" i="1"/>
  <c r="F9" i="1" l="1"/>
  <c r="F8" i="1"/>
  <c r="E7" i="1"/>
</calcChain>
</file>

<file path=xl/sharedStrings.xml><?xml version="1.0" encoding="utf-8"?>
<sst xmlns="http://schemas.openxmlformats.org/spreadsheetml/2006/main" count="63" uniqueCount="56">
  <si>
    <t>Gebruik dit cijferoverzicht voor het berekenen van cijfers als alle opdrachten even zwaar meewegen voor het eindcijfer.</t>
  </si>
  <si>
    <t xml:space="preserve">1. Voer de naam van uw school, de groepsinformatie, de namen van de leerlingen/studenten en de leerling/student-id's (optioneel) in.   </t>
  </si>
  <si>
    <t>2. Pas de tabel Cijfers en gewogen gemiddelde aan aan het beoordelingssysteem dat u gewoonlijk gebruikt.</t>
  </si>
  <si>
    <t>3. De opdrachtnamen invoeren (bijv. 'Quiz 1') en cijfers vanaf cel H7 in werkblad CIJFEROVERZICHT, en ga zover als rechts als u wilt. De kolommen ‘Gemiddelde’, 'Eindbeoordeling', 'Gewogen gemiddelde' en 'Ontbreekt’ worden automatisch berekend, maar u kunt deze desgewenst overschrijven. De kolom 'Ontbreekt' toont het aantal opdrachten waar de leerling/student nog geen cijfer heeft.</t>
  </si>
  <si>
    <t xml:space="preserve">Opmerking: Het afdrukbereik is dynamisch en toont de cijfertabel of opdrachten niet.  Gebruik de opdracht Afdrukbereik in het tabblad PAGINA-INDELING als u het gebied dat wordt afgedrukt, wilt wijzigen. </t>
  </si>
  <si>
    <t>Rowan Vista High School</t>
  </si>
  <si>
    <t>Naam student</t>
  </si>
  <si>
    <t>Jozi Kos</t>
  </si>
  <si>
    <t>Guy Oz</t>
  </si>
  <si>
    <t>Henry Ross</t>
  </si>
  <si>
    <t>Id-nummer leerling/student</t>
  </si>
  <si>
    <t>Gemiddelde</t>
  </si>
  <si>
    <t>2022/herfst/K2</t>
  </si>
  <si>
    <t>Sociale studies/Senior-project</t>
  </si>
  <si>
    <t>Docent: Vishakha Ranade</t>
  </si>
  <si>
    <t>Cijfer</t>
  </si>
  <si>
    <t>Gewogen gemiddelde</t>
  </si>
  <si>
    <t>Ontbreekt</t>
  </si>
  <si>
    <t>Kolom1</t>
  </si>
  <si>
    <t>Eindboordeling</t>
  </si>
  <si>
    <t>Opdracht 1</t>
  </si>
  <si>
    <t>Kolom2</t>
  </si>
  <si>
    <t>Opdracht 2</t>
  </si>
  <si>
    <t>Kolom3</t>
  </si>
  <si>
    <t>Nog net voldoende</t>
  </si>
  <si>
    <t>Quiz 1</t>
  </si>
  <si>
    <t>Kolom4</t>
  </si>
  <si>
    <t>Quiz 2</t>
  </si>
  <si>
    <t>Kolom5</t>
  </si>
  <si>
    <t>Voldoende</t>
  </si>
  <si>
    <t>Kolom6</t>
  </si>
  <si>
    <t>Nog net goed</t>
  </si>
  <si>
    <t>Opdracht 3</t>
  </si>
  <si>
    <t>Kolom7</t>
  </si>
  <si>
    <t>Opdracht 4</t>
  </si>
  <si>
    <t>Kolom8</t>
  </si>
  <si>
    <t>Quiz 3</t>
  </si>
  <si>
    <t>Kolom9</t>
  </si>
  <si>
    <t>Kolom10</t>
  </si>
  <si>
    <t>Kolom11</t>
  </si>
  <si>
    <t>Kolom12</t>
  </si>
  <si>
    <t>Kolom13</t>
  </si>
  <si>
    <t>Kolom14</t>
  </si>
  <si>
    <t>Uitmuntend</t>
  </si>
  <si>
    <t>Gezakt</t>
  </si>
  <si>
    <t>Ruim voldoende</t>
  </si>
  <si>
    <t>Goed</t>
  </si>
  <si>
    <t>Zeer goed</t>
  </si>
  <si>
    <t>Nog net bevredigend</t>
  </si>
  <si>
    <t>Bevredigend</t>
  </si>
  <si>
    <t>Zeer bevredigend</t>
  </si>
  <si>
    <t>Uitstekend</t>
  </si>
  <si>
    <t>Zeer uitstekend</t>
  </si>
  <si>
    <r>
      <t xml:space="preserve">Instructies: </t>
    </r>
    <r>
      <rPr>
        <sz val="9"/>
        <color theme="5" tint="-0.499984740745262"/>
        <rFont val="Century Gothic"/>
        <family val="2"/>
        <scheme val="minor"/>
      </rPr>
      <t>Vergeet niet om back-ups van uw cijfers op te slaan, voor het geval dat.</t>
    </r>
  </si>
  <si>
    <t>Tekst 1</t>
  </si>
  <si>
    <t>Tekst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</si>
</sst>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_(* \(#,##0\);_(* &quot;-&quot;_);_(@_)"/>
    <numFmt numFmtId="165" formatCode="_(* #,##0.00_);_(* \(#,##0.00\);_(* &quot;-&quot;??_);_(@_)"/>
    <numFmt numFmtId="166" formatCode=";;;"/>
    <numFmt numFmtId="167" formatCode="_-&quot;kr&quot;\ * #,##0.00_-;\-&quot;kr&quot;\ * #,##0.00_-;_-&quot;kr&quot;\ * &quot;-&quot;??_-;_-@_-"/>
    <numFmt numFmtId="168" formatCode="_-&quot;kr&quot;\ * #,##0_-;\-&quot;kr&quot;\ * #,##0_-;_-&quot;kr&quot;\ * &quot;-&quot;_-;_-@_-"/>
  </numFmts>
  <fonts count="24" x14ac:knownFonts="1">
    <font>
      <sz val="8"/>
      <color theme="1"/>
      <name val="Century Gothic"/>
      <family val="2"/>
      <scheme val="minor"/>
    </font>
    <font>
      <sz val="11"/>
      <color theme="1"/>
      <name val="Century Gothic"/>
      <family val="2"/>
      <scheme val="minor"/>
    </font>
    <font>
      <b/>
      <sz val="18"/>
      <color theme="4" tint="-0.499984740745262"/>
      <name val="Corbel"/>
      <family val="2"/>
      <scheme val="major"/>
    </font>
    <font>
      <i/>
      <sz val="12"/>
      <color theme="1" tint="0.24994659260841701"/>
      <name val="Corbel"/>
      <family val="2"/>
      <scheme val="major"/>
    </font>
    <font>
      <b/>
      <i/>
      <sz val="10.5"/>
      <color rgb="FF000000"/>
      <name val="Century Gothic"/>
      <family val="2"/>
      <scheme val="minor"/>
    </font>
    <font>
      <b/>
      <sz val="9"/>
      <color rgb="FF000000"/>
      <name val="Century Gothic"/>
      <family val="2"/>
      <scheme val="minor"/>
    </font>
    <font>
      <sz val="9"/>
      <color rgb="FF000000"/>
      <name val="Century Gothic"/>
      <family val="2"/>
      <scheme val="minor"/>
    </font>
    <font>
      <b/>
      <sz val="9"/>
      <color rgb="FFA75A45"/>
      <name val="Century Gothic"/>
      <family val="2"/>
      <scheme val="minor"/>
    </font>
    <font>
      <sz val="9"/>
      <color theme="5" tint="-0.499984740745262"/>
      <name val="Century Gothic"/>
      <family val="2"/>
      <scheme val="minor"/>
    </font>
    <font>
      <sz val="8"/>
      <color theme="1"/>
      <name val="Century Gothic"/>
      <family val="2"/>
      <scheme val="minor"/>
    </font>
    <font>
      <sz val="18"/>
      <color theme="3"/>
      <name val="Corbel"/>
      <family val="2"/>
      <scheme val="maj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s>
  <fills count="35">
    <fill>
      <patternFill patternType="none"/>
    </fill>
    <fill>
      <patternFill patternType="gray125"/>
    </fill>
    <fill>
      <patternFill patternType="solid">
        <fgColor theme="4" tint="0.79998168889431442"/>
        <bgColor theme="4" tint="0.79998168889431442"/>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style="thin">
        <color theme="4" tint="0.39997558519241921"/>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2" fillId="0" borderId="0" applyNumberFormat="0" applyFill="0" applyAlignment="0" applyProtection="0"/>
    <xf numFmtId="0" fontId="3" fillId="0" borderId="0" applyNumberFormat="0" applyFill="0" applyProtection="0">
      <alignment horizontal="right"/>
    </xf>
    <xf numFmtId="165" fontId="9" fillId="0" borderId="0" applyFont="0" applyFill="0" applyBorder="0" applyAlignment="0" applyProtection="0"/>
    <xf numFmtId="164" fontId="9" fillId="0" borderId="0" applyFont="0" applyFill="0" applyBorder="0" applyAlignment="0" applyProtection="0"/>
    <xf numFmtId="167" fontId="9" fillId="0" borderId="0" applyFont="0" applyFill="0" applyBorder="0" applyAlignment="0" applyProtection="0"/>
    <xf numFmtId="168" fontId="9" fillId="0" borderId="0" applyFont="0" applyFill="0" applyBorder="0" applyAlignment="0" applyProtection="0"/>
    <xf numFmtId="9" fontId="9" fillId="0" borderId="0" applyFont="0" applyFill="0" applyBorder="0" applyAlignment="0" applyProtection="0"/>
    <xf numFmtId="0" fontId="10" fillId="0" borderId="0" applyNumberFormat="0" applyFill="0" applyBorder="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6" applyNumberFormat="0" applyAlignment="0" applyProtection="0"/>
    <xf numFmtId="0" fontId="16" fillId="8" borderId="7" applyNumberFormat="0" applyAlignment="0" applyProtection="0"/>
    <xf numFmtId="0" fontId="17" fillId="8" borderId="6" applyNumberFormat="0" applyAlignment="0" applyProtection="0"/>
    <xf numFmtId="0" fontId="18" fillId="0" borderId="8" applyNumberFormat="0" applyFill="0" applyAlignment="0" applyProtection="0"/>
    <xf numFmtId="0" fontId="19" fillId="9" borderId="9" applyNumberFormat="0" applyAlignment="0" applyProtection="0"/>
    <xf numFmtId="0" fontId="20" fillId="0" borderId="0" applyNumberFormat="0" applyFill="0" applyBorder="0" applyAlignment="0" applyProtection="0"/>
    <xf numFmtId="0" fontId="9" fillId="10" borderId="10" applyNumberFormat="0" applyFont="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0">
    <xf numFmtId="0" fontId="0" fillId="0" borderId="0" xfId="0"/>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2" borderId="1" xfId="0" applyFill="1"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xf numFmtId="2" fontId="0" fillId="3" borderId="0" xfId="0" applyNumberFormat="1" applyFill="1"/>
    <xf numFmtId="0" fontId="0" fillId="3" borderId="0" xfId="0" applyFill="1"/>
    <xf numFmtId="0" fontId="0" fillId="0" borderId="0" xfId="0" applyAlignment="1">
      <alignment wrapText="1"/>
    </xf>
    <xf numFmtId="0" fontId="0" fillId="3" borderId="0" xfId="0" applyFill="1" applyAlignment="1">
      <alignment horizontal="right"/>
    </xf>
    <xf numFmtId="0" fontId="4" fillId="0" borderId="0" xfId="0" applyFont="1" applyAlignment="1">
      <alignment horizontal="left" vertical="center" wrapText="1" readingOrder="1"/>
    </xf>
    <xf numFmtId="0" fontId="5" fillId="0" borderId="0" xfId="0" applyFont="1" applyAlignment="1">
      <alignment horizontal="left" vertical="center" wrapText="1" readingOrder="1"/>
    </xf>
    <xf numFmtId="0" fontId="6" fillId="0" borderId="0" xfId="0" applyFont="1" applyAlignment="1">
      <alignment horizontal="left" vertical="center" wrapText="1" readingOrder="1"/>
    </xf>
    <xf numFmtId="0" fontId="7" fillId="0" borderId="0" xfId="0" applyFont="1" applyAlignment="1">
      <alignment horizontal="left" vertical="center" wrapText="1" readingOrder="1"/>
    </xf>
    <xf numFmtId="0" fontId="0" fillId="0" borderId="0" xfId="0" applyAlignment="1">
      <alignment vertical="center"/>
    </xf>
    <xf numFmtId="166" fontId="0" fillId="0" borderId="0" xfId="0" applyNumberFormat="1"/>
    <xf numFmtId="0" fontId="3" fillId="0" borderId="0" xfId="2">
      <alignment horizontal="right"/>
    </xf>
    <xf numFmtId="0" fontId="3" fillId="0" borderId="4" xfId="2" applyBorder="1">
      <alignment horizontal="right"/>
    </xf>
    <xf numFmtId="0" fontId="2" fillId="0" borderId="0" xfId="1" applyAlignment="1">
      <alignment horizontal="left" vertical="top"/>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erekening" xfId="16" builtinId="22" customBuiltin="1"/>
    <cellStyle name="Controlecel" xfId="18" builtinId="23" customBuiltin="1"/>
    <cellStyle name="Gekoppelde cel" xfId="17" builtinId="24" customBuiltin="1"/>
    <cellStyle name="Goed" xfId="11" builtinId="26" customBuiltin="1"/>
    <cellStyle name="Invoer" xfId="14" builtinId="20" customBuiltin="1"/>
    <cellStyle name="Komma" xfId="3" builtinId="3" customBuiltin="1"/>
    <cellStyle name="Komma [0]" xfId="4" builtinId="6" customBuiltin="1"/>
    <cellStyle name="Kop 1" xfId="1" builtinId="16" customBuiltin="1"/>
    <cellStyle name="Kop 2" xfId="2" builtinId="17" customBuiltin="1"/>
    <cellStyle name="Kop 3" xfId="9" builtinId="18" customBuiltin="1"/>
    <cellStyle name="Kop 4" xfId="10" builtinId="19" customBuiltin="1"/>
    <cellStyle name="Neutraal" xfId="13" builtinId="28" customBuiltin="1"/>
    <cellStyle name="Notitie" xfId="20" builtinId="10" customBuiltin="1"/>
    <cellStyle name="Ongeldig" xfId="12" builtinId="27" customBuiltin="1"/>
    <cellStyle name="Procent" xfId="7" builtinId="5" customBuiltin="1"/>
    <cellStyle name="Standaard" xfId="0" builtinId="0" customBuiltin="1"/>
    <cellStyle name="Titel" xfId="8" builtinId="15" customBuiltin="1"/>
    <cellStyle name="Totaal" xfId="22" builtinId="25" customBuiltin="1"/>
    <cellStyle name="Uitvoer" xfId="15" builtinId="21" customBuiltin="1"/>
    <cellStyle name="Valuta" xfId="5" builtinId="4" customBuiltin="1"/>
    <cellStyle name="Valuta [0]" xfId="6" builtinId="7" customBuiltin="1"/>
    <cellStyle name="Verklarende tekst" xfId="21" builtinId="53" customBuiltin="1"/>
    <cellStyle name="Waarschuwingstekst" xfId="19" builtinId="11" customBuiltin="1"/>
  </cellStyles>
  <dxfs count="22">
    <dxf>
      <border outline="0">
        <bottom style="thin">
          <color theme="4" tint="0.39997558519241921"/>
        </bottom>
      </border>
    </dxf>
    <dxf>
      <numFmt numFmtId="166" formatCode=";;;"/>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solid">
          <fgColor indexed="64"/>
          <bgColor theme="0" tint="-0.14996795556505021"/>
        </patternFill>
      </fill>
    </dxf>
    <dxf>
      <numFmt numFmtId="0" formatCode="General"/>
      <fill>
        <patternFill patternType="solid">
          <fgColor indexed="64"/>
          <bgColor theme="0" tint="-0.14996795556505021"/>
        </patternFill>
      </fill>
    </dxf>
    <dxf>
      <numFmt numFmtId="0" formatCode="General"/>
      <fill>
        <patternFill patternType="solid">
          <fgColor indexed="64"/>
          <bgColor theme="0" tint="-0.14996795556505021"/>
        </patternFill>
      </fill>
      <alignment horizontal="right" vertical="bottom" textRotation="0" wrapText="0" indent="0" justifyLastLine="0" shrinkToFit="0" readingOrder="0"/>
    </dxf>
    <dxf>
      <numFmt numFmtId="2" formatCode="0.00"/>
      <fill>
        <patternFill patternType="solid">
          <fgColor indexed="64"/>
          <bgColor theme="0" tint="-0.14996795556505021"/>
        </patternFill>
      </fill>
    </dxf>
    <dxf>
      <alignment horizontal="general" vertical="bottom" textRotation="0" wrapText="1" indent="0" justifyLastLine="0" shrinkToFit="0" readingOrder="0"/>
    </dxf>
    <dxf>
      <fill>
        <patternFill patternType="solid">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egevens" displayName="Gegevens" ref="B6:U9" totalsRowShown="0" dataDxfId="21">
  <tableColumns count="20">
    <tableColumn id="1" xr3:uid="{00000000-0010-0000-0000-000001000000}" name="Naam student" dataDxfId="20"/>
    <tableColumn id="2" xr3:uid="{00000000-0010-0000-0000-000002000000}" name="Id-nummer leerling/student"/>
    <tableColumn id="3" xr3:uid="{00000000-0010-0000-0000-000003000000}" name="Gemiddelde" dataDxfId="19">
      <calculatedColumnFormula>IFERROR(AVERAGE(Gegevens[[#This Row],[Opdracht 1]]:INDEX(Gegevens[],ROW(Gegevens[[#This Row],[Opdracht 1]])-ROW(Gegevens[[#Headers],[Gemiddelde]]),COUNTA(Gegevens[#Headers]))),"")</calculatedColumnFormula>
    </tableColumn>
    <tableColumn id="4" xr3:uid="{00000000-0010-0000-0000-000004000000}" name="Cijfer" dataDxfId="18">
      <calculatedColumnFormula>LOOKUP(Gegevens[[#This Row],[Gemiddelde]],GradeAvg,GradeLetter)</calculatedColumnFormula>
    </tableColumn>
    <tableColumn id="5" xr3:uid="{00000000-0010-0000-0000-000005000000}" name="Gewogen gemiddelde" dataDxfId="17">
      <calculatedColumnFormula>LOOKUP(Gegevens[[#This Row],[Gemiddelde]],GradeAvg,GradeGPA)</calculatedColumnFormula>
    </tableColumn>
    <tableColumn id="6" xr3:uid="{00000000-0010-0000-0000-000006000000}" name="Ontbreekt" dataDxfId="16">
      <calculatedColumnFormula>IF(COUNTA(Gegevens[[#This Row],[Opdracht 1]]:INDEX(Gegevens[],ROW(Gegevens[[#This Row],[Opdracht 1]])-ROW(Gegevens[[#Headers],[Gemiddelde]]),COUNTA(Gegevens[#Headers])))=0,"",COUNTA(Gegevens[[#Headers],[Opdracht 1]]:INDEX(Gegevens[#Headers],1,COUNTA(Gegevens[#Headers])))-COUNTA(Gegevens[[#This Row],[Opdracht 1]]:INDEX(Gegevens[],ROW(Gegevens[[#This Row],[Opdracht 1]])-ROW(Gegevens[[#Headers],[Gemiddelde]]),COUNTA(Gegevens[#Headers]))))</calculatedColumnFormula>
    </tableColumn>
    <tableColumn id="7" xr3:uid="{00000000-0010-0000-0000-000007000000}" name="Opdracht 1" dataDxfId="15"/>
    <tableColumn id="8" xr3:uid="{00000000-0010-0000-0000-000008000000}" name="Opdracht 2" dataDxfId="14"/>
    <tableColumn id="9" xr3:uid="{00000000-0010-0000-0000-000009000000}" name="Quiz 1" dataDxfId="13"/>
    <tableColumn id="10" xr3:uid="{00000000-0010-0000-0000-00000A000000}" name="Quiz 2" dataDxfId="12"/>
    <tableColumn id="11" xr3:uid="{00000000-0010-0000-0000-00000B000000}" name="Tekst 1" dataDxfId="11"/>
    <tableColumn id="12" xr3:uid="{00000000-0010-0000-0000-00000C000000}" name="Opdracht 3" dataDxfId="10"/>
    <tableColumn id="13" xr3:uid="{00000000-0010-0000-0000-00000D000000}" name="Opdracht 4" dataDxfId="9"/>
    <tableColumn id="14" xr3:uid="{00000000-0010-0000-0000-00000E000000}" name="Quiz 3" dataDxfId="8"/>
    <tableColumn id="15" xr3:uid="{00000000-0010-0000-0000-00000F000000}" name="Tekst 2" dataDxfId="7"/>
    <tableColumn id="16" xr3:uid="{00000000-0010-0000-0000-000010000000}" name="Kolom10" dataDxfId="6"/>
    <tableColumn id="17" xr3:uid="{00000000-0010-0000-0000-000011000000}" name="Kolom11" dataDxfId="5"/>
    <tableColumn id="18" xr3:uid="{00000000-0010-0000-0000-000012000000}" name="Kolom12" dataDxfId="4"/>
    <tableColumn id="19" xr3:uid="{00000000-0010-0000-0000-000013000000}" name="Kolom13" dataDxfId="3"/>
    <tableColumn id="34" xr3:uid="{00000000-0010-0000-0000-000022000000}" name="Kolom1" dataDxfId="2"/>
  </tableColumns>
  <tableStyleInfo name="TableStyleMedium2" showFirstColumn="0" showLastColumn="0" showRowStripes="1" showColumnStripes="0"/>
  <extLst>
    <ext xmlns:x14="http://schemas.microsoft.com/office/spreadsheetml/2009/9/main" uri="{504A1905-F514-4f6f-8877-14C23A59335A}">
      <x14:table altTextSummary="Voer studentnaam, student-id, opdracht, toets en testpunten in deze tabel in. Gemiddelde, cijfer, cijferpuntgemiddelde en ontbrekende gegevens worden automatisch berekend"/>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GradeAndGPA" displayName="GradeAndGPA" ref="H1:U4" totalsRowShown="0" headerRowDxfId="1" tableBorderDxfId="0">
  <autoFilter ref="H1:U4" xr:uid="{530830FA-2710-4FAD-90A0-3F1DE5B588C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Kolom1"/>
    <tableColumn id="2" xr3:uid="{00000000-0010-0000-0100-000002000000}" name="Kolom2"/>
    <tableColumn id="3" xr3:uid="{00000000-0010-0000-0100-000003000000}" name="Kolom3"/>
    <tableColumn id="4" xr3:uid="{00000000-0010-0000-0100-000004000000}" name="Kolom4"/>
    <tableColumn id="5" xr3:uid="{00000000-0010-0000-0100-000005000000}" name="Kolom5"/>
    <tableColumn id="6" xr3:uid="{00000000-0010-0000-0100-000006000000}" name="Kolom6"/>
    <tableColumn id="7" xr3:uid="{00000000-0010-0000-0100-000007000000}" name="Kolom7"/>
    <tableColumn id="8" xr3:uid="{00000000-0010-0000-0100-000008000000}" name="Kolom8"/>
    <tableColumn id="9" xr3:uid="{00000000-0010-0000-0100-000009000000}" name="Kolom9"/>
    <tableColumn id="10" xr3:uid="{00000000-0010-0000-0100-00000A000000}" name="Kolom10"/>
    <tableColumn id="11" xr3:uid="{00000000-0010-0000-0100-00000B000000}" name="Kolom11"/>
    <tableColumn id="12" xr3:uid="{00000000-0010-0000-0100-00000C000000}" name="Kolom12"/>
    <tableColumn id="13" xr3:uid="{00000000-0010-0000-0100-00000D000000}" name="Kolom13"/>
    <tableColumn id="14" xr3:uid="{00000000-0010-0000-0100-00000E000000}" name="Kolom14"/>
  </tableColumns>
  <tableStyleInfo showFirstColumn="1" showLastColumn="0" showRowStripes="1" showColumnStripes="0"/>
  <extLst>
    <ext xmlns:x14="http://schemas.microsoft.com/office/spreadsheetml/2009/9/main" uri="{504A1905-F514-4f6f-8877-14C23A59335A}">
      <x14:table altTextSummary="Voer in deze tabel het gemiddelde, het cijfer en het gemiddelde eindcijfer in"/>
    </ext>
  </extLst>
</table>
</file>

<file path=xl/theme/theme11.xml><?xml version="1.0" encoding="utf-8"?>
<a:theme xmlns:a="http://schemas.openxmlformats.org/drawingml/2006/main" name="Wisp">
  <a:themeElements>
    <a:clrScheme name="Grade book">
      <a:dk1>
        <a:sysClr val="windowText" lastClr="000000"/>
      </a:dk1>
      <a:lt1>
        <a:sysClr val="window" lastClr="FFFFFF"/>
      </a:lt1>
      <a:dk2>
        <a:srgbClr val="766F54"/>
      </a:dk2>
      <a:lt2>
        <a:srgbClr val="E3EACF"/>
      </a:lt2>
      <a:accent1>
        <a:srgbClr val="A53010"/>
      </a:accent1>
      <a:accent2>
        <a:srgbClr val="DE7E18"/>
      </a:accent2>
      <a:accent3>
        <a:srgbClr val="9F8351"/>
      </a:accent3>
      <a:accent4>
        <a:srgbClr val="728653"/>
      </a:accent4>
      <a:accent5>
        <a:srgbClr val="92AA4C"/>
      </a:accent5>
      <a:accent6>
        <a:srgbClr val="6AAC91"/>
      </a:accent6>
      <a:hlink>
        <a:srgbClr val="FB4A18"/>
      </a:hlink>
      <a:folHlink>
        <a:srgbClr val="FB9318"/>
      </a:folHlink>
    </a:clrScheme>
    <a:fontScheme name="Custom 1">
      <a:majorFont>
        <a:latin typeface="Corbel"/>
        <a:ea typeface=""/>
        <a:cs typeface=""/>
      </a:majorFont>
      <a:minorFont>
        <a:latin typeface="Century Gothic"/>
        <a:ea typeface=""/>
        <a:cs typeface=""/>
      </a:minorFont>
    </a:fontScheme>
    <a:fmtScheme name="Wisp">
      <a:fillStyleLst>
        <a:solidFill>
          <a:schemeClr val="phClr"/>
        </a:solidFill>
        <a:solidFill>
          <a:schemeClr val="phClr">
            <a:tint val="70000"/>
            <a:lumMod val="104000"/>
          </a:schemeClr>
        </a:solidFill>
        <a:gradFill rotWithShape="1">
          <a:gsLst>
            <a:gs pos="0">
              <a:schemeClr val="phClr">
                <a:tint val="96000"/>
                <a:lumMod val="104000"/>
              </a:schemeClr>
            </a:gs>
            <a:gs pos="100000">
              <a:schemeClr val="phClr">
                <a:shade val="98000"/>
                <a:lumMod val="94000"/>
              </a:schemeClr>
            </a:gs>
          </a:gsLst>
          <a:lin ang="5400000" scaled="0"/>
        </a:gradFill>
      </a:fillStyleLst>
      <a:lnStyleLst>
        <a:ln w="9525" cap="rnd" cmpd="sng" algn="ctr">
          <a:solidFill>
            <a:schemeClr val="phClr">
              <a:shade val="90000"/>
            </a:schemeClr>
          </a:solidFill>
          <a:prstDash val="solid"/>
        </a:ln>
        <a:ln w="15875" cap="rnd" cmpd="sng" algn="ctr">
          <a:solidFill>
            <a:schemeClr val="phClr"/>
          </a:solidFill>
          <a:prstDash val="solid"/>
        </a:ln>
        <a:ln w="22225" cap="rnd" cmpd="sng" algn="ctr">
          <a:solidFill>
            <a:schemeClr val="phClr"/>
          </a:solidFill>
          <a:prstDash val="solid"/>
        </a:ln>
      </a:lnStyleLst>
      <a:effectStyleLst>
        <a:effectStyle>
          <a:effectLst/>
        </a:effectStyle>
        <a:effectStyle>
          <a:effectLst>
            <a:outerShdw blurRad="38100" dist="25400" dir="5400000" rotWithShape="0">
              <a:srgbClr val="000000">
                <a:alpha val="25000"/>
              </a:srgbClr>
            </a:outerShdw>
          </a:effectLst>
        </a:effectStyle>
        <a:effectStyle>
          <a:effectLst>
            <a:outerShdw blurRad="50800" dist="38100" dir="5400000" rotWithShape="0">
              <a:srgbClr val="000000">
                <a:alpha val="60000"/>
              </a:srgbClr>
            </a:outerShdw>
          </a:effectLst>
        </a:effectStyle>
      </a:effectStyleLst>
      <a:bgFillStyleLst>
        <a:solidFill>
          <a:schemeClr val="phClr"/>
        </a:solidFill>
        <a:gradFill rotWithShape="1">
          <a:gsLst>
            <a:gs pos="0">
              <a:schemeClr val="phClr">
                <a:tint val="90000"/>
                <a:lumMod val="120000"/>
              </a:schemeClr>
            </a:gs>
            <a:gs pos="100000">
              <a:schemeClr val="phClr">
                <a:shade val="98000"/>
                <a:satMod val="120000"/>
                <a:lumMod val="98000"/>
              </a:schemeClr>
            </a:gs>
          </a:gsLst>
          <a:lin ang="5400000" scaled="0"/>
        </a:gradFill>
        <a:gradFill rotWithShape="1">
          <a:gsLst>
            <a:gs pos="0">
              <a:schemeClr val="phClr">
                <a:tint val="90000"/>
                <a:satMod val="92000"/>
                <a:lumMod val="120000"/>
              </a:schemeClr>
            </a:gs>
            <a:gs pos="100000">
              <a:schemeClr val="phClr">
                <a:shade val="98000"/>
                <a:satMod val="120000"/>
                <a:lumMod val="98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Wisp" id="{7CB32D59-10C0-40DD-B7BD-2E94284A981C}" vid="{24B1A44C-C006-48B2-A4D7-E5549B3D8CD4}"/>
    </a:ext>
  </a:ext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table" Target="/xl/tables/table12.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8"/>
  <sheetViews>
    <sheetView showGridLines="0" tabSelected="1" zoomScaleNormal="100" workbookViewId="0"/>
  </sheetViews>
  <sheetFormatPr defaultRowHeight="13.5" x14ac:dyDescent="0.3"/>
  <cols>
    <col min="1" max="1" width="2.83203125" customWidth="1"/>
    <col min="2" max="2" width="66.83203125" style="9" customWidth="1"/>
  </cols>
  <sheetData>
    <row r="2" spans="2:2" ht="40.5" x14ac:dyDescent="0.3">
      <c r="B2" s="11" t="s">
        <v>0</v>
      </c>
    </row>
    <row r="3" spans="2:2" ht="30" customHeight="1" x14ac:dyDescent="0.3">
      <c r="B3" s="12" t="s">
        <v>53</v>
      </c>
    </row>
    <row r="4" spans="2:2" ht="42.6" customHeight="1" x14ac:dyDescent="0.3">
      <c r="B4" s="13" t="s">
        <v>1</v>
      </c>
    </row>
    <row r="5" spans="2:2" ht="41.45" customHeight="1" x14ac:dyDescent="0.3">
      <c r="B5" s="13" t="s">
        <v>2</v>
      </c>
    </row>
    <row r="6" spans="2:2" ht="97.9" customHeight="1" x14ac:dyDescent="0.3">
      <c r="B6" s="13" t="s">
        <v>3</v>
      </c>
    </row>
    <row r="7" spans="2:2" s="15" customFormat="1" ht="69.95" customHeight="1" x14ac:dyDescent="0.3">
      <c r="B7" s="13" t="s">
        <v>4</v>
      </c>
    </row>
    <row r="8" spans="2:2" x14ac:dyDescent="0.3">
      <c r="B8" s="14"/>
    </row>
  </sheetData>
  <dataValidations count="1">
    <dataValidation allowBlank="1" showInputMessage="1" showErrorMessage="1" prompt="Maak in deze werkmap een cijferoverzicht op basis van gemiddelden. Op dit werkblad vindt u instructies over hoe u deze werkmap gebruikt" sqref="A1" xr:uid="{00000000-0002-0000-0000-000000000000}"/>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fitToPage="1"/>
  </sheetPr>
  <dimension ref="B1:U9"/>
  <sheetViews>
    <sheetView showGridLines="0" zoomScaleNormal="100" zoomScaleSheetLayoutView="115" workbookViewId="0"/>
  </sheetViews>
  <sheetFormatPr defaultColWidth="15.83203125" defaultRowHeight="13.5" x14ac:dyDescent="0.3"/>
  <cols>
    <col min="1" max="1" width="2" customWidth="1"/>
    <col min="2" max="2" width="39.83203125" customWidth="1"/>
    <col min="3" max="3" width="28.6640625" customWidth="1"/>
    <col min="4" max="4" width="14" customWidth="1"/>
    <col min="5" max="5" width="20.5" customWidth="1"/>
    <col min="6" max="6" width="25" customWidth="1"/>
    <col min="7" max="7" width="14" customWidth="1"/>
    <col min="8" max="8" width="23.5" customWidth="1"/>
    <col min="10" max="10" width="20.5" customWidth="1"/>
    <col min="12" max="12" width="18.83203125" customWidth="1"/>
    <col min="16" max="16" width="23" customWidth="1"/>
    <col min="18" max="18" width="22.1640625" customWidth="1"/>
  </cols>
  <sheetData>
    <row r="1" spans="2:21" x14ac:dyDescent="0.3">
      <c r="H1" s="16" t="s">
        <v>18</v>
      </c>
      <c r="I1" s="16" t="s">
        <v>21</v>
      </c>
      <c r="J1" s="16" t="s">
        <v>23</v>
      </c>
      <c r="K1" s="16" t="s">
        <v>26</v>
      </c>
      <c r="L1" s="16" t="s">
        <v>28</v>
      </c>
      <c r="M1" s="16" t="s">
        <v>30</v>
      </c>
      <c r="N1" s="16" t="s">
        <v>33</v>
      </c>
      <c r="O1" s="16" t="s">
        <v>35</v>
      </c>
      <c r="P1" s="16" t="s">
        <v>37</v>
      </c>
      <c r="Q1" s="16" t="s">
        <v>38</v>
      </c>
      <c r="R1" s="16" t="s">
        <v>39</v>
      </c>
      <c r="S1" s="16" t="s">
        <v>40</v>
      </c>
      <c r="T1" s="16" t="s">
        <v>41</v>
      </c>
      <c r="U1" s="16" t="s">
        <v>42</v>
      </c>
    </row>
    <row r="2" spans="2:21" ht="16.5" x14ac:dyDescent="0.3">
      <c r="B2" s="19" t="s">
        <v>5</v>
      </c>
      <c r="C2" s="19"/>
      <c r="D2" s="19"/>
      <c r="E2" s="17" t="s">
        <v>12</v>
      </c>
      <c r="F2" s="17"/>
      <c r="G2" s="18"/>
      <c r="H2" s="1" t="s">
        <v>11</v>
      </c>
      <c r="I2" s="2">
        <v>0</v>
      </c>
      <c r="J2" s="2">
        <v>0.6</v>
      </c>
      <c r="K2" s="2">
        <v>0.63</v>
      </c>
      <c r="L2" s="2">
        <v>0.67</v>
      </c>
      <c r="M2" s="2">
        <v>0.7</v>
      </c>
      <c r="N2" s="2">
        <v>0.73</v>
      </c>
      <c r="O2" s="2">
        <v>0.77</v>
      </c>
      <c r="P2" s="2">
        <v>0.8</v>
      </c>
      <c r="Q2" s="2">
        <v>0.83</v>
      </c>
      <c r="R2" s="2">
        <v>0.87</v>
      </c>
      <c r="S2" s="2">
        <v>0.9</v>
      </c>
      <c r="T2" s="2">
        <v>0.93</v>
      </c>
      <c r="U2" s="3">
        <v>0.97</v>
      </c>
    </row>
    <row r="3" spans="2:21" ht="16.5" x14ac:dyDescent="0.3">
      <c r="B3" s="19"/>
      <c r="C3" s="19"/>
      <c r="D3" s="19"/>
      <c r="E3" s="17" t="s">
        <v>13</v>
      </c>
      <c r="F3" s="17"/>
      <c r="G3" s="18"/>
      <c r="H3" s="4" t="s">
        <v>19</v>
      </c>
      <c r="I3" s="5" t="s">
        <v>44</v>
      </c>
      <c r="J3" s="5" t="s">
        <v>24</v>
      </c>
      <c r="K3" s="5" t="s">
        <v>29</v>
      </c>
      <c r="L3" s="5" t="s">
        <v>45</v>
      </c>
      <c r="M3" s="5" t="s">
        <v>31</v>
      </c>
      <c r="N3" s="5" t="s">
        <v>46</v>
      </c>
      <c r="O3" s="5" t="s">
        <v>47</v>
      </c>
      <c r="P3" s="5" t="s">
        <v>48</v>
      </c>
      <c r="Q3" s="5" t="s">
        <v>49</v>
      </c>
      <c r="R3" s="5" t="s">
        <v>50</v>
      </c>
      <c r="S3" s="5" t="s">
        <v>51</v>
      </c>
      <c r="T3" s="5" t="s">
        <v>52</v>
      </c>
      <c r="U3" s="6" t="s">
        <v>43</v>
      </c>
    </row>
    <row r="4" spans="2:21" ht="16.5" x14ac:dyDescent="0.3">
      <c r="B4" s="19"/>
      <c r="C4" s="19"/>
      <c r="D4" s="19"/>
      <c r="E4" s="17" t="s">
        <v>14</v>
      </c>
      <c r="F4" s="17"/>
      <c r="G4" s="18"/>
      <c r="H4" s="1" t="s">
        <v>16</v>
      </c>
      <c r="I4" s="2">
        <v>0</v>
      </c>
      <c r="J4" s="2">
        <v>0.67</v>
      </c>
      <c r="K4" s="2">
        <v>1</v>
      </c>
      <c r="L4" s="2">
        <v>1.33</v>
      </c>
      <c r="M4" s="2">
        <v>1.67</v>
      </c>
      <c r="N4" s="2">
        <v>2</v>
      </c>
      <c r="O4" s="2">
        <v>2.33</v>
      </c>
      <c r="P4" s="2">
        <v>2.67</v>
      </c>
      <c r="Q4" s="2">
        <v>3</v>
      </c>
      <c r="R4" s="2">
        <v>3.33</v>
      </c>
      <c r="S4" s="2">
        <v>3.67</v>
      </c>
      <c r="T4" s="2">
        <v>4</v>
      </c>
      <c r="U4" s="3">
        <v>4</v>
      </c>
    </row>
    <row r="5" spans="2:21" ht="27" customHeight="1" x14ac:dyDescent="0.3"/>
    <row r="6" spans="2:21" x14ac:dyDescent="0.3">
      <c r="B6" t="s">
        <v>6</v>
      </c>
      <c r="C6" t="s">
        <v>10</v>
      </c>
      <c r="D6" t="s">
        <v>11</v>
      </c>
      <c r="E6" t="s">
        <v>15</v>
      </c>
      <c r="F6" t="s">
        <v>16</v>
      </c>
      <c r="G6" t="s">
        <v>17</v>
      </c>
      <c r="H6" t="s">
        <v>20</v>
      </c>
      <c r="I6" t="s">
        <v>22</v>
      </c>
      <c r="J6" t="s">
        <v>25</v>
      </c>
      <c r="K6" t="s">
        <v>27</v>
      </c>
      <c r="L6" t="s">
        <v>54</v>
      </c>
      <c r="M6" t="s">
        <v>32</v>
      </c>
      <c r="N6" t="s">
        <v>34</v>
      </c>
      <c r="O6" t="s">
        <v>36</v>
      </c>
      <c r="P6" t="s">
        <v>55</v>
      </c>
      <c r="Q6" t="s">
        <v>38</v>
      </c>
      <c r="R6" t="s">
        <v>39</v>
      </c>
      <c r="S6" t="s">
        <v>40</v>
      </c>
      <c r="T6" t="s">
        <v>41</v>
      </c>
      <c r="U6" t="s">
        <v>18</v>
      </c>
    </row>
    <row r="7" spans="2:21" x14ac:dyDescent="0.3">
      <c r="B7" s="9" t="s">
        <v>7</v>
      </c>
      <c r="C7">
        <v>1234</v>
      </c>
      <c r="D7" s="7">
        <f>IFERROR(AVERAGE(Gegevens[[#This Row],[Opdracht 1]]:INDEX(Gegevens[],ROW(Gegevens[[#This Row],[Opdracht 1]])-ROW(Gegevens[[#Headers],[Gemiddelde]]),COUNTA(Gegevens[#Headers]))),"")</f>
        <v>0.91666666666666663</v>
      </c>
      <c r="E7" s="10" t="str">
        <f>LOOKUP(Gegevens[[#This Row],[Gemiddelde]],GradeAvg,GradeLetter)</f>
        <v>Uitstekend</v>
      </c>
      <c r="F7" s="8">
        <f>LOOKUP(Gegevens[[#This Row],[Gemiddelde]],GradeAvg,GradeGPA)</f>
        <v>3.67</v>
      </c>
      <c r="G7" s="8">
        <f>IF(COUNTA(Gegevens[[#This Row],[Opdracht 1]]:INDEX(Gegevens[],ROW(Gegevens[[#This Row],[Opdracht 1]])-ROW(Gegevens[[#Headers],[Gemiddelde]]),COUNTA(Gegevens[#Headers])))=0,"",COUNTA(Gegevens[[#Headers],[Opdracht 1]]:INDEX(Gegevens[#Headers],1,COUNTA(Gegevens[#Headers])))-COUNTA(Gegevens[[#This Row],[Opdracht 1]]:INDEX(Gegevens[],ROW(Gegevens[[#This Row],[Opdracht 1]])-ROW(Gegevens[[#Headers],[Gemiddelde]]),COUNTA(Gegevens[#Headers]))))</f>
        <v>11</v>
      </c>
      <c r="H7">
        <v>0.88</v>
      </c>
      <c r="I7">
        <v>0.95</v>
      </c>
      <c r="J7">
        <v>0.92</v>
      </c>
    </row>
    <row r="8" spans="2:21" x14ac:dyDescent="0.3">
      <c r="B8" s="9" t="s">
        <v>8</v>
      </c>
      <c r="C8">
        <v>5678</v>
      </c>
      <c r="D8" s="7">
        <f>IFERROR(AVERAGE(Gegevens[[#This Row],[Opdracht 1]]:INDEX(Gegevens[],ROW(Gegevens[[#This Row],[Opdracht 1]])-ROW(Gegevens[[#Headers],[Gemiddelde]]),COUNTA(Gegevens[#Headers]))),"")</f>
        <v>0.71333333333333337</v>
      </c>
      <c r="E8" s="10" t="str">
        <f>LOOKUP(Gegevens[[#This Row],[Gemiddelde]],GradeAvg,GradeLetter)</f>
        <v>Nog net goed</v>
      </c>
      <c r="F8" s="8">
        <f>LOOKUP(Gegevens[[#This Row],[Gemiddelde]],GradeAvg,GradeGPA)</f>
        <v>1.67</v>
      </c>
      <c r="G8" s="8">
        <f>IF(COUNTA(Gegevens[[#This Row],[Opdracht 1]]:INDEX(Gegevens[],ROW(Gegevens[[#This Row],[Opdracht 1]])-ROW(Gegevens[[#Headers],[Gemiddelde]]),COUNTA(Gegevens[#Headers])))=0,"",COUNTA(Gegevens[[#Headers],[Opdracht 1]]:INDEX(Gegevens[#Headers],1,COUNTA(Gegevens[#Headers])))-COUNTA(Gegevens[[#This Row],[Opdracht 1]]:INDEX(Gegevens[],ROW(Gegevens[[#This Row],[Opdracht 1]])-ROW(Gegevens[[#Headers],[Gemiddelde]]),COUNTA(Gegevens[#Headers]))))</f>
        <v>11</v>
      </c>
      <c r="H8">
        <v>0.75</v>
      </c>
      <c r="I8">
        <v>0.71</v>
      </c>
      <c r="J8">
        <v>0.68</v>
      </c>
    </row>
    <row r="9" spans="2:21" x14ac:dyDescent="0.3">
      <c r="B9" s="9" t="s">
        <v>9</v>
      </c>
      <c r="C9">
        <v>9876</v>
      </c>
      <c r="D9" s="7">
        <f>IFERROR(AVERAGE(Gegevens[[#This Row],[Opdracht 1]]:INDEX(Gegevens[],ROW(Gegevens[[#This Row],[Opdracht 1]])-ROW(Gegevens[[#Headers],[Gemiddelde]]),COUNTA(Gegevens[#Headers]))),"")</f>
        <v>0.79333333333333333</v>
      </c>
      <c r="E9" s="10" t="str">
        <f>LOOKUP(Gegevens[[#This Row],[Gemiddelde]],GradeAvg,GradeLetter)</f>
        <v>Zeer goed</v>
      </c>
      <c r="F9" s="8">
        <f>LOOKUP(Gegevens[[#This Row],[Gemiddelde]],GradeAvg,GradeGPA)</f>
        <v>2.33</v>
      </c>
      <c r="G9" s="8">
        <f>IF(COUNTA(Gegevens[[#This Row],[Opdracht 1]]:INDEX(Gegevens[],ROW(Gegevens[[#This Row],[Opdracht 1]])-ROW(Gegevens[[#Headers],[Gemiddelde]]),COUNTA(Gegevens[#Headers])))=0,"",COUNTA(Gegevens[[#Headers],[Opdracht 1]]:INDEX(Gegevens[#Headers],1,COUNTA(Gegevens[#Headers])))-COUNTA(Gegevens[[#This Row],[Opdracht 1]]:INDEX(Gegevens[],ROW(Gegevens[[#This Row],[Opdracht 1]])-ROW(Gegevens[[#Headers],[Gemiddelde]]),COUNTA(Gegevens[#Headers]))))</f>
        <v>11</v>
      </c>
      <c r="H9">
        <v>0.72</v>
      </c>
      <c r="I9">
        <v>0.81</v>
      </c>
      <c r="J9">
        <v>0.85</v>
      </c>
    </row>
  </sheetData>
  <mergeCells count="4">
    <mergeCell ref="E2:G2"/>
    <mergeCell ref="E3:G3"/>
    <mergeCell ref="E4:G4"/>
    <mergeCell ref="B2:D4"/>
  </mergeCells>
  <dataValidations count="24">
    <dataValidation allowBlank="1" showInputMessage="1" showErrorMessage="1" prompt="Voer de naam van de school in in cel B2, de cijfergegevens in de tabel Cijfer en gemiddeld eindcijfer die in cel H2 begint en de studentgegevens in de tabel Gegevens die in cel B6 op dit werkblad begint" sqref="A1" xr:uid="{00000000-0002-0000-0100-000000000000}"/>
    <dataValidation allowBlank="1" showInputMessage="1" showErrorMessage="1" prompt="Voer de naam van de school in in deze cel, het jaar, semester of kwartaal in de cel rechts, de klas of het project in cel E3 en de naam van de docent in cel E4" sqref="B2:D4" xr:uid="{00000000-0002-0000-0100-000001000000}"/>
    <dataValidation allowBlank="1" showInputMessage="1" showErrorMessage="1" prompt="Voer in deze cel het jaar, semester of kwartaal in" sqref="E2:G2" xr:uid="{00000000-0002-0000-0100-000002000000}"/>
    <dataValidation allowBlank="1" showInputMessage="1" showErrorMessage="1" prompt="Voer in deze cel de klas of het project in" sqref="E3:G3" xr:uid="{00000000-0002-0000-0100-000003000000}"/>
    <dataValidation allowBlank="1" showInputMessage="1" showErrorMessage="1" prompt="Voer de naam van de docent in deze cel in" sqref="E4:G4" xr:uid="{00000000-0002-0000-0100-000004000000}"/>
    <dataValidation allowBlank="1" showInputMessage="1" showErrorMessage="1" prompt="Voer in de cellen rechts het gemiddelde in" sqref="H2" xr:uid="{00000000-0002-0000-0100-000005000000}"/>
    <dataValidation allowBlank="1" showInputMessage="1" showErrorMessage="1" prompt="Voer in de cellen rechts het cijfer in" sqref="H3" xr:uid="{108CF89E-490C-4DCF-BB97-1FBF588ABB0F}"/>
    <dataValidation allowBlank="1" showInputMessage="1" showErrorMessage="1" prompt="Voer in de cellen rechts het gemiddelde eindcijfer in. Voer in de onderstaande tabel de gegevens in" sqref="H4" xr:uid="{00000000-0002-0000-0100-000007000000}"/>
    <dataValidation allowBlank="1" showInputMessage="1" showErrorMessage="1" prompt="Voer de naam van de student in deze kolom onder deze koptekst in" sqref="B6" xr:uid="{00000000-0002-0000-0100-000008000000}"/>
    <dataValidation allowBlank="1" showInputMessage="1" showErrorMessage="1" prompt="Voer de ID van de student in deze kolom onder deze koptekst in" sqref="C6" xr:uid="{00000000-0002-0000-0100-000009000000}"/>
    <dataValidation allowBlank="1" showInputMessage="1" showErrorMessage="1" prompt="Het gemiddelde wordt automatisch berekend in deze kolom onder deze koptekst" sqref="D6" xr:uid="{00000000-0002-0000-0100-00000A000000}"/>
    <dataValidation allowBlank="1" showInputMessage="1" showErrorMessage="1" prompt="Het cijfer wordt automatisch berekend in deze kolom onder deze koptekst" sqref="E6" xr:uid="{00000000-0002-0000-0100-00000B000000}"/>
    <dataValidation allowBlank="1" showInputMessage="1" showErrorMessage="1" prompt="Het gemiddelde eindcijfer wordt automatisch berekend in deze kolom onder deze koptekst" sqref="F6" xr:uid="{00000000-0002-0000-0100-00000C000000}"/>
    <dataValidation allowBlank="1" showInputMessage="1" showErrorMessage="1" prompt="Het ontbrekende aantal wordt automatisch berekend in deze kolom onder deze koptekst" sqref="G6" xr:uid="{00000000-0002-0000-0100-00000D000000}"/>
    <dataValidation allowBlank="1" showInputMessage="1" showErrorMessage="1" prompt="Voer in deze kolom onder deze koptekst de punten voor Opdracht 1 in" sqref="H6" xr:uid="{00000000-0002-0000-0100-00000E000000}"/>
    <dataValidation allowBlank="1" showInputMessage="1" showErrorMessage="1" prompt="Voer in deze kolom onder deze koptekst de punten voor Opdracht 2 in" sqref="I6" xr:uid="{00000000-0002-0000-0100-00000F000000}"/>
    <dataValidation allowBlank="1" showInputMessage="1" showErrorMessage="1" prompt="Voer in deze kolom onder deze koptekst de punten voor Toets 1 in" sqref="J6" xr:uid="{00000000-0002-0000-0100-000010000000}"/>
    <dataValidation allowBlank="1" showInputMessage="1" showErrorMessage="1" prompt="Voer in deze kolom onder deze koptekst de punten voor Toets 2 in" sqref="K6" xr:uid="{00000000-0002-0000-0100-000011000000}"/>
    <dataValidation allowBlank="1" showInputMessage="1" showErrorMessage="1" prompt="Voer in deze kolom onder deze koptekst de punten voor Proefwerk 1 in" sqref="L6" xr:uid="{00000000-0002-0000-0100-000012000000}"/>
    <dataValidation allowBlank="1" showInputMessage="1" showErrorMessage="1" prompt="Voer in deze kolom onder deze koptekst de punten voor Opdracht 3 in" sqref="M6" xr:uid="{00000000-0002-0000-0100-000013000000}"/>
    <dataValidation allowBlank="1" showInputMessage="1" showErrorMessage="1" prompt="Voer in deze kolom onder deze koptekst de punten voor Opdracht 4 in" sqref="N6" xr:uid="{00000000-0002-0000-0100-000014000000}"/>
    <dataValidation allowBlank="1" showInputMessage="1" showErrorMessage="1" prompt="Voer in deze kolom onder deze koptekst de punten voor Toets 3 in" sqref="O6" xr:uid="{00000000-0002-0000-0100-000015000000}"/>
    <dataValidation allowBlank="1" showInputMessage="1" showErrorMessage="1" prompt="Voer in deze kolom onder deze koptekst de punten voor Proefwerk 2 in" sqref="P6" xr:uid="{00000000-0002-0000-0100-000016000000}"/>
    <dataValidation allowBlank="1" showInputMessage="1" showErrorMessage="1" prompt="Pas de kolomkoppen aan en voer in deze kolom onder de aangepaste kop de gegevens in" sqref="Q6:U6" xr:uid="{00000000-0002-0000-0100-000017000000}"/>
  </dataValidations>
  <pageMargins left="0.7" right="0.7" top="0.75" bottom="0.75" header="0.3" footer="0.3"/>
  <pageSetup paperSize="9" scale="27" orientation="portrait" r:id="rId1"/>
  <ignoredErrors>
    <ignoredError sqref="D7:D9 G7:G9" emptyCellReference="1"/>
  </ignoredErrors>
  <tableParts count="2">
    <tablePart r:id="rId2"/>
    <tablePart r:id="rId3"/>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2.xml><?xml version="1.0" encoding="utf-8"?>
<ds:datastoreItem xmlns:ds="http://schemas.openxmlformats.org/officeDocument/2006/customXml" ds:itemID="{8BF70C69-D14B-4548-A8B2-9F5027913D68}">
  <ds:schemaRefs>
    <ds:schemaRef ds:uri="http://schemas.microsoft.com/sharepoint/v3/contenttype/forms"/>
  </ds:schemaRefs>
</ds:datastoreItem>
</file>

<file path=customXml/itemProps21.xml><?xml version="1.0" encoding="utf-8"?>
<ds:datastoreItem xmlns:ds="http://schemas.openxmlformats.org/officeDocument/2006/customXml" ds:itemID="{C9E2FA6F-CA8B-4F40-BC45-7E9B2AB969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3.xml><?xml version="1.0" encoding="utf-8"?>
<ds:datastoreItem xmlns:ds="http://schemas.openxmlformats.org/officeDocument/2006/customXml" ds:itemID="{7916E9E4-5458-4C8B-A4D5-49D6D394D5A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DocSecurity>0</ap:DocSecurity>
  <ap:Template>TM04040655</ap:Template>
  <ap:ScaleCrop>false</ap:ScaleCrop>
  <ap:HeadingPairs>
    <vt:vector baseType="variant" size="4">
      <vt:variant>
        <vt:lpstr>Werkbladen</vt:lpstr>
      </vt:variant>
      <vt:variant>
        <vt:i4>2</vt:i4>
      </vt:variant>
      <vt:variant>
        <vt:lpstr>Benoemde bereiken</vt:lpstr>
      </vt:variant>
      <vt:variant>
        <vt:i4>6</vt:i4>
      </vt:variant>
    </vt:vector>
  </ap:HeadingPairs>
  <ap:TitlesOfParts>
    <vt:vector baseType="lpstr" size="8">
      <vt:lpstr>DEZE WERKMAP GEBRUIKEN</vt:lpstr>
      <vt:lpstr>CIJFEROVERZICHT</vt:lpstr>
      <vt:lpstr>CIJFEROVERZICHT!Afdrukbereik</vt:lpstr>
      <vt:lpstr>CIJFEROVERZICHT!Afdruktitels</vt:lpstr>
      <vt:lpstr>GradeAvg</vt:lpstr>
      <vt:lpstr>GradeGPA</vt:lpstr>
      <vt:lpstr>GradeLetter</vt:lpstr>
      <vt:lpstr>GradeTable</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2022-11-23T06:47:52Z</dcterms:created>
  <dcterms:modified xsi:type="dcterms:W3CDTF">2022-12-26T09:38:59Z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