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20"/>
  <workbookPr filterPrivacy="1" codeName="ThisWorkbook"/>
  <xr:revisionPtr revIDLastSave="0" documentId="13_ncr:1_{6F8066CB-95F0-4797-BBE9-44F66986CF12}" xr6:coauthVersionLast="40" xr6:coauthVersionMax="40" xr10:uidLastSave="{00000000-0000-0000-0000-000000000000}"/>
  <bookViews>
    <workbookView xWindow="-120" yWindow="-120" windowWidth="28980" windowHeight="16110" xr2:uid="{00000000-000D-0000-FFFF-FFFF00000000}"/>
  </bookViews>
  <sheets>
    <sheet name="BUDGETOVERZICHT" sheetId="2" r:id="rId1"/>
    <sheet name="GRAFIEK WINST- EN VERLIESREKENI" sheetId="3" r:id="rId2"/>
    <sheet name="GRAFIEK BALANS" sheetId="4" r:id="rId3"/>
  </sheets>
  <definedNames>
    <definedName name="_xlnm.Print_Titles" localSheetId="0">BUDGETOVERZICHT!$3:$3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2" l="1"/>
  <c r="E12" i="2"/>
  <c r="E11" i="2"/>
  <c r="I2" i="2" l="1"/>
  <c r="I2" i="3" s="1"/>
  <c r="I2" i="4" l="1"/>
  <c r="E35" i="2"/>
  <c r="B3" i="4" l="1"/>
  <c r="B3" i="3"/>
  <c r="C40" i="2" l="1"/>
  <c r="H36" i="2"/>
  <c r="H35" i="2"/>
  <c r="H34" i="2"/>
  <c r="H33" i="2"/>
  <c r="E36" i="2"/>
  <c r="E34" i="2"/>
  <c r="E33" i="2"/>
  <c r="H30" i="2"/>
  <c r="H29" i="2"/>
  <c r="H28" i="2"/>
  <c r="H27" i="2"/>
  <c r="E30" i="2"/>
  <c r="E29" i="2"/>
  <c r="E28" i="2"/>
  <c r="E27" i="2"/>
  <c r="C25" i="2"/>
  <c r="D25" i="2"/>
  <c r="G25" i="2"/>
  <c r="F25" i="2"/>
  <c r="H24" i="2"/>
  <c r="H23" i="2"/>
  <c r="H22" i="2"/>
  <c r="H21" i="2"/>
  <c r="H20" i="2"/>
  <c r="E24" i="2"/>
  <c r="E23" i="2"/>
  <c r="E22" i="2"/>
  <c r="E21" i="2"/>
  <c r="E20" i="2"/>
  <c r="G17" i="2"/>
  <c r="D17" i="2"/>
  <c r="H16" i="2"/>
  <c r="H15" i="2"/>
  <c r="E16" i="2"/>
  <c r="E15" i="2"/>
  <c r="H13" i="2"/>
  <c r="H12" i="2"/>
  <c r="H11" i="2"/>
  <c r="H9" i="2"/>
  <c r="H7" i="2"/>
  <c r="H6" i="2"/>
  <c r="E9" i="2"/>
  <c r="D8" i="2"/>
  <c r="E7" i="2"/>
  <c r="E6" i="2"/>
  <c r="E25" i="2" l="1"/>
  <c r="H25" i="2"/>
  <c r="F17" i="2"/>
  <c r="H17" i="2" s="1"/>
  <c r="C17" i="2"/>
  <c r="E17" i="2" s="1"/>
  <c r="G8" i="2"/>
  <c r="F8" i="2"/>
  <c r="C8" i="2"/>
  <c r="E8" i="2" s="1"/>
  <c r="H8" i="2" l="1"/>
</calcChain>
</file>

<file path=xl/sharedStrings.xml><?xml version="1.0" encoding="utf-8"?>
<sst xmlns="http://schemas.openxmlformats.org/spreadsheetml/2006/main" count="76" uniqueCount="61">
  <si>
    <t>BUDGETOVERZICHTSRAPPORT</t>
  </si>
  <si>
    <t>Bedrijfsnaam</t>
  </si>
  <si>
    <t>De grijze cellen worden voor u berekend en moeten normaliter niet worden gewijzigd.</t>
  </si>
  <si>
    <t>Overzicht winst en verlies</t>
  </si>
  <si>
    <t>Opbrengst</t>
  </si>
  <si>
    <t>Brutomarge</t>
  </si>
  <si>
    <t>Brutomarge als percentage</t>
  </si>
  <si>
    <t>Verkoop van nieuwe producten</t>
  </si>
  <si>
    <t>Regionale verkoop uitgesplitst:</t>
  </si>
  <si>
    <t>Regio noordoost</t>
  </si>
  <si>
    <t>Regio midden</t>
  </si>
  <si>
    <t>Regio west</t>
  </si>
  <si>
    <t>Onkosten en marge:</t>
  </si>
  <si>
    <t>Algemene onkosten</t>
  </si>
  <si>
    <t>Bedrijfswinst (verlies) vóór belastingen</t>
  </si>
  <si>
    <t>Bedrijfsmarge</t>
  </si>
  <si>
    <t>Overzicht van balans</t>
  </si>
  <si>
    <t>Cashflow op einde van periode</t>
  </si>
  <si>
    <t>Debiteuren</t>
  </si>
  <si>
    <t>Inventaris</t>
  </si>
  <si>
    <t>Totale liquide middelen</t>
  </si>
  <si>
    <t>Activa voor vereiste reserve crediteuren</t>
  </si>
  <si>
    <t>Buffer reserve crediteuren</t>
  </si>
  <si>
    <t>Andere balansitems:</t>
  </si>
  <si>
    <t>Vastgoed, fabriek en apparatuur</t>
  </si>
  <si>
    <t>Crediteuren</t>
  </si>
  <si>
    <t>Langlopende passiva</t>
  </si>
  <si>
    <t xml:space="preserve">Eigen vermogen aandeelhouders </t>
  </si>
  <si>
    <t>Overzicht operationele statistieken</t>
  </si>
  <si>
    <t>Aantal afwijkingen per 1000 
geproduceerde widgets</t>
  </si>
  <si>
    <t>Productiecapaciteit: eenheden per maand</t>
  </si>
  <si>
    <t>Dagen openstaande betalingen</t>
  </si>
  <si>
    <t>Aantal nieuwe orders</t>
  </si>
  <si>
    <t>Concurrentieoverzicht</t>
  </si>
  <si>
    <t>Marktaandeel</t>
  </si>
  <si>
    <t>Opbrengst (JTD)</t>
  </si>
  <si>
    <t>Nieuwe productlanceringen (JTD)</t>
  </si>
  <si>
    <t>Aantal vertegenwoordigers (geschat)</t>
  </si>
  <si>
    <t>Werkelijke cijfers mei</t>
  </si>
  <si>
    <t>Uw bedrijfsprofiel</t>
  </si>
  <si>
    <t>Doelen mei</t>
  </si>
  <si>
    <t>Concurrent 1</t>
  </si>
  <si>
    <t>Maandelijkse variantie</t>
  </si>
  <si>
    <t>Concurrent 2</t>
  </si>
  <si>
    <t>Werkelijke cijfers JTD</t>
  </si>
  <si>
    <t>Concurrent 3</t>
  </si>
  <si>
    <t>Doelen JTD</t>
  </si>
  <si>
    <t>Concurrent 4</t>
  </si>
  <si>
    <t>Variantie JTD</t>
  </si>
  <si>
    <t>Anders</t>
  </si>
  <si>
    <t>Opmerkingen</t>
  </si>
  <si>
    <t>We hebben het opbrengstdoel van mei met 9% overtroffen dankzij sterkere prestaties in regio west.</t>
  </si>
  <si>
    <t>Verschil in cashflow is vanwege te betalen schikking in het juridische geschil met bedrijfsnaam op 8 mei.</t>
  </si>
  <si>
    <t>Verschil door de aankoop van nieuwe breekmachine in een Fabriek B.</t>
  </si>
  <si>
    <t>Kwaliteitsproblemen door toepassing verkeerde verf op productielijn 3; manager heeft nieuwe detectiemethoden geïmplementeerd.</t>
  </si>
  <si>
    <t>Marktaandeel toegenomen dankzij de sterke verkoopcijfers van nieuwe producten.</t>
  </si>
  <si>
    <t>OVERZICHTSGRAFIEK WINST EN VERLIES</t>
  </si>
  <si>
    <t>Staafdiagram met werkelijke waarden en doelen per maand en per jaar in deze cel.</t>
  </si>
  <si>
    <t>OVERZICHTSGRAFIEK BALANS</t>
  </si>
  <si>
    <t>Staafdiagram met maandelijkse werkelijke waarden en doelen in deze cel.</t>
  </si>
  <si>
    <t>N/B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</si>
</sst>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8" formatCode="&quot;€&quot;\ #,##0.00;[Red]&quot;€&quot;\ \-#,##0.00"/>
    <numFmt numFmtId="164" formatCode="0.0%"/>
    <numFmt numFmtId="165" formatCode="#,##0_ ;[Red]\-#,##0\ "/>
    <numFmt numFmtId="166" formatCode="#,##0.0_ ;[Red]\-#,##0.0\ "/>
    <numFmt numFmtId="167" formatCode="&quot;€&quot;\ #,##0.00"/>
  </numFmts>
  <fonts count="22">
    <font>
      <sz val="10"/>
      <color theme="1" tint="0.24994659260841701"/>
      <name val="Arial"/>
      <family val="2"/>
      <scheme val="minor"/>
    </font>
    <font>
      <sz val="10"/>
      <color theme="1"/>
      <name val="Arial"/>
      <family val="2"/>
    </font>
    <font>
      <sz val="10"/>
      <color theme="1"/>
      <name val="Arial"/>
      <family val="2"/>
      <scheme val="minor"/>
    </font>
    <font>
      <i/>
      <sz val="9"/>
      <color theme="1"/>
      <name val="Arial"/>
      <family val="2"/>
      <scheme val="minor"/>
    </font>
    <font>
      <b/>
      <sz val="10"/>
      <color theme="1"/>
      <name val="Arial"/>
      <family val="2"/>
      <scheme val="minor"/>
    </font>
    <font>
      <i/>
      <sz val="10"/>
      <color theme="1"/>
      <name val="Arial"/>
      <family val="2"/>
      <scheme val="minor"/>
    </font>
    <font>
      <b/>
      <sz val="16"/>
      <color theme="1" tint="0.34998626667073579"/>
      <name val="Bookman Old Style Bold"/>
      <family val="2"/>
      <scheme val="major"/>
    </font>
    <font>
      <sz val="24"/>
      <color theme="1" tint="0.24994659260841701"/>
      <name val="Bookman Old Style Bold"/>
      <family val="2"/>
      <scheme val="major"/>
    </font>
    <font>
      <b/>
      <sz val="12"/>
      <color theme="1" tint="0.34998626667073579"/>
      <name val="Bookman Old Style Bold"/>
      <family val="2"/>
      <scheme val="major"/>
    </font>
    <font>
      <b/>
      <sz val="10"/>
      <color theme="1" tint="0.24994659260841701"/>
      <name val="Bookman Old Style Bold"/>
      <family val="2"/>
      <scheme val="major"/>
    </font>
    <font>
      <b/>
      <sz val="16"/>
      <color theme="1"/>
      <name val="Arial"/>
      <family val="2"/>
      <scheme val="minor"/>
    </font>
    <font>
      <sz val="24"/>
      <color theme="1" tint="0.14999847407452621"/>
      <name val="Bookman Old Style Bold"/>
      <family val="2"/>
      <scheme val="major"/>
    </font>
    <font>
      <sz val="10"/>
      <color theme="1" tint="0.14999847407452621"/>
      <name val="Arial"/>
      <family val="2"/>
      <scheme val="minor"/>
    </font>
    <font>
      <b/>
      <sz val="16"/>
      <color theme="1" tint="0.14999847407452621"/>
      <name val="Arial"/>
      <family val="2"/>
      <scheme val="minor"/>
    </font>
    <font>
      <b/>
      <sz val="12"/>
      <color theme="1" tint="0.24994659260841701"/>
      <name val="Bookman Old Style Bold"/>
      <family val="2"/>
      <scheme val="major"/>
    </font>
    <font>
      <b/>
      <sz val="12"/>
      <color theme="1" tint="0.24994659260841701"/>
      <name val="Bookman Old Style Bold"/>
      <scheme val="major"/>
    </font>
    <font>
      <b/>
      <sz val="12"/>
      <color theme="0"/>
      <name val="Bookman Old Style Bold"/>
      <scheme val="major"/>
    </font>
    <font>
      <u/>
      <sz val="10"/>
      <color theme="10"/>
      <name val="Arial"/>
      <family val="2"/>
      <scheme val="minor"/>
    </font>
    <font>
      <u/>
      <sz val="10"/>
      <color theme="0"/>
      <name val="Arial"/>
      <family val="2"/>
      <scheme val="minor"/>
    </font>
    <font>
      <b/>
      <sz val="11"/>
      <color theme="0"/>
      <name val="Arial"/>
      <family val="2"/>
      <scheme val="minor"/>
    </font>
    <font>
      <sz val="11"/>
      <color theme="0"/>
      <name val="Arial"/>
      <family val="2"/>
      <scheme val="minor"/>
    </font>
    <font>
      <sz val="10"/>
      <color theme="0"/>
      <name val="Arial"/>
      <family val="2"/>
      <scheme val="minor"/>
    </font>
  </fonts>
  <fills count="6">
    <fill>
      <patternFill patternType="none"/>
    </fill>
    <fill>
      <patternFill patternType="gray125"/>
    </fill>
    <fill>
      <patternFill patternType="solid">
        <fgColor theme="4"/>
        <bgColor indexed="64"/>
      </patternFill>
    </fill>
    <fill>
      <patternFill patternType="solid">
        <fgColor theme="0" tint="-4.9989318521683403E-2"/>
        <bgColor indexed="64"/>
      </patternFill>
    </fill>
    <fill>
      <patternFill patternType="solid">
        <fgColor theme="6"/>
        <bgColor indexed="64"/>
      </patternFill>
    </fill>
    <fill>
      <patternFill patternType="solid">
        <fgColor theme="6"/>
      </patternFill>
    </fill>
  </fills>
  <borders count="16">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bottom style="medium">
        <color theme="1" tint="0.499984740745262"/>
      </bottom>
      <diagonal/>
    </border>
    <border>
      <left/>
      <right style="thin">
        <color theme="1" tint="0.499984740745262"/>
      </right>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medium">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bottom style="medium">
        <color theme="1" tint="0.499984740745262"/>
      </bottom>
      <diagonal/>
    </border>
    <border>
      <left style="thin">
        <color theme="1" tint="0.499984740745262"/>
      </left>
      <right/>
      <top/>
      <bottom style="medium">
        <color theme="1" tint="0.499984740745262"/>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right/>
      <top/>
      <bottom style="thin">
        <color theme="1" tint="0.499984740745262"/>
      </bottom>
      <diagonal/>
    </border>
    <border>
      <left/>
      <right/>
      <top style="thin">
        <color theme="1" tint="0.499984740745262"/>
      </top>
      <bottom style="thin">
        <color theme="1" tint="0.499984740745262"/>
      </bottom>
      <diagonal/>
    </border>
    <border>
      <left/>
      <right/>
      <top style="thin">
        <color theme="1" tint="0.499984740745262"/>
      </top>
      <bottom/>
      <diagonal/>
    </border>
  </borders>
  <cellStyleXfs count="7">
    <xf numFmtId="0" fontId="0" fillId="0" borderId="0">
      <alignment vertical="center" wrapText="1"/>
    </xf>
    <xf numFmtId="0" fontId="6" fillId="0" borderId="0" applyNumberFormat="0" applyFill="0" applyProtection="0"/>
    <xf numFmtId="0" fontId="7" fillId="0" borderId="0" applyNumberFormat="0" applyFill="0" applyProtection="0">
      <alignment vertical="center"/>
    </xf>
    <xf numFmtId="0" fontId="8" fillId="0" borderId="0" applyNumberFormat="0" applyFill="0" applyProtection="0"/>
    <xf numFmtId="0" fontId="9" fillId="0" borderId="0" applyNumberFormat="0" applyFill="0" applyBorder="0" applyProtection="0">
      <alignment vertical="center"/>
    </xf>
    <xf numFmtId="0" fontId="17" fillId="0" borderId="0" applyNumberFormat="0" applyFill="0" applyBorder="0" applyAlignment="0" applyProtection="0">
      <alignment vertical="center"/>
    </xf>
    <xf numFmtId="0" fontId="20" fillId="5" borderId="0" applyNumberFormat="0" applyBorder="0" applyAlignment="0" applyProtection="0"/>
  </cellStyleXfs>
  <cellXfs count="67">
    <xf numFmtId="0" fontId="0" fillId="0" borderId="0" xfId="0">
      <alignment vertical="center" wrapText="1"/>
    </xf>
    <xf numFmtId="0" fontId="1" fillId="0" borderId="0" xfId="0" applyFont="1">
      <alignment vertical="center" wrapText="1"/>
    </xf>
    <xf numFmtId="10" fontId="0" fillId="0" borderId="2" xfId="0" applyNumberFormat="1" applyBorder="1" applyAlignment="1">
      <alignment horizontal="right" vertical="center"/>
    </xf>
    <xf numFmtId="0" fontId="0" fillId="0" borderId="0" xfId="0" applyAlignment="1">
      <alignment horizontal="left"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wrapText="1"/>
    </xf>
    <xf numFmtId="0" fontId="0" fillId="0" borderId="0" xfId="0" applyAlignment="1">
      <alignment vertical="center"/>
    </xf>
    <xf numFmtId="0" fontId="1" fillId="2" borderId="0" xfId="0" applyFont="1" applyFill="1" applyAlignment="1">
      <alignment vertical="center"/>
    </xf>
    <xf numFmtId="0" fontId="2" fillId="3" borderId="0" xfId="0" applyFont="1" applyFill="1" applyAlignment="1">
      <alignment vertical="center"/>
    </xf>
    <xf numFmtId="0" fontId="10" fillId="3" borderId="0" xfId="1" applyFont="1" applyFill="1" applyAlignment="1">
      <alignment horizontal="right" vertical="center"/>
    </xf>
    <xf numFmtId="0" fontId="11" fillId="0" borderId="0" xfId="2" applyFont="1">
      <alignment vertical="center"/>
    </xf>
    <xf numFmtId="0" fontId="12" fillId="0" borderId="0" xfId="0" applyFont="1" applyAlignment="1">
      <alignment vertical="center"/>
    </xf>
    <xf numFmtId="0" fontId="13" fillId="0" borderId="0" xfId="1" applyFont="1" applyAlignment="1">
      <alignment horizontal="right" vertical="center"/>
    </xf>
    <xf numFmtId="0" fontId="1" fillId="4" borderId="0" xfId="0" applyFont="1" applyFill="1" applyAlignment="1">
      <alignment vertical="center"/>
    </xf>
    <xf numFmtId="0" fontId="13" fillId="3" borderId="0" xfId="1" applyFont="1" applyFill="1" applyAlignment="1">
      <alignment horizontal="left" vertical="center" indent="1"/>
    </xf>
    <xf numFmtId="0" fontId="11" fillId="0" borderId="0" xfId="2" applyFont="1" applyAlignment="1">
      <alignment horizontal="left" vertical="center" inden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3" xfId="0" applyBorder="1" applyAlignment="1">
      <alignment horizontal="center" vertical="center"/>
    </xf>
    <xf numFmtId="0" fontId="0" fillId="0" borderId="12" xfId="0" applyBorder="1" applyAlignment="1">
      <alignment horizontal="left" vertical="center" wrapText="1"/>
    </xf>
    <xf numFmtId="0" fontId="14" fillId="0" borderId="8" xfId="4" applyFont="1" applyBorder="1" applyAlignment="1">
      <alignment horizontal="left" vertical="center" indent="1"/>
    </xf>
    <xf numFmtId="0" fontId="2" fillId="0" borderId="5" xfId="0" applyFont="1" applyBorder="1" applyAlignment="1">
      <alignment horizontal="left" vertical="center" indent="1"/>
    </xf>
    <xf numFmtId="0" fontId="2" fillId="0" borderId="10" xfId="0" applyFont="1" applyBorder="1" applyAlignment="1">
      <alignment horizontal="left" vertical="center" indent="1"/>
    </xf>
    <xf numFmtId="0" fontId="0" fillId="0" borderId="0" xfId="0" applyAlignment="1">
      <alignment horizontal="center" vertical="center"/>
    </xf>
    <xf numFmtId="0" fontId="0" fillId="0" borderId="0" xfId="0" applyAlignment="1">
      <alignment horizontal="left" vertical="center" indent="1"/>
    </xf>
    <xf numFmtId="0" fontId="0" fillId="0" borderId="0" xfId="0" applyAlignment="1">
      <alignment horizontal="left" vertical="center" wrapText="1"/>
    </xf>
    <xf numFmtId="164" fontId="0" fillId="0" borderId="0" xfId="0" applyNumberFormat="1" applyAlignment="1">
      <alignment horizontal="right" vertical="center"/>
    </xf>
    <xf numFmtId="9" fontId="0" fillId="0" borderId="0" xfId="0" applyNumberFormat="1" applyAlignment="1">
      <alignment horizontal="right" vertical="center"/>
    </xf>
    <xf numFmtId="0" fontId="15" fillId="0" borderId="0" xfId="4" applyFont="1" applyAlignment="1">
      <alignment horizontal="left" vertical="center" indent="2"/>
    </xf>
    <xf numFmtId="0" fontId="16" fillId="0" borderId="0" xfId="4" applyFont="1" applyAlignment="1">
      <alignment horizontal="left" vertical="center" indent="1"/>
    </xf>
    <xf numFmtId="0" fontId="2" fillId="0" borderId="4" xfId="0" applyFont="1" applyBorder="1" applyAlignment="1">
      <alignment horizontal="left" vertical="center" wrapText="1" indent="1"/>
    </xf>
    <xf numFmtId="9" fontId="0" fillId="2" borderId="0" xfId="0" applyNumberFormat="1" applyFill="1" applyAlignment="1">
      <alignment horizontal="right" vertical="center"/>
    </xf>
    <xf numFmtId="0" fontId="2" fillId="0" borderId="0" xfId="0" applyFont="1" applyAlignment="1">
      <alignment vertical="top"/>
    </xf>
    <xf numFmtId="0" fontId="3" fillId="0" borderId="0" xfId="0" applyFont="1" applyAlignment="1">
      <alignment vertical="top"/>
    </xf>
    <xf numFmtId="0" fontId="2" fillId="0" borderId="0" xfId="0" applyFont="1" applyAlignment="1">
      <alignment horizontal="center" vertical="top"/>
    </xf>
    <xf numFmtId="0" fontId="18" fillId="0" borderId="0" xfId="5" applyFont="1" applyAlignment="1">
      <alignment vertical="top"/>
    </xf>
    <xf numFmtId="0" fontId="18" fillId="0" borderId="0" xfId="5" applyFont="1">
      <alignment vertical="center"/>
    </xf>
    <xf numFmtId="0" fontId="18" fillId="0" borderId="0" xfId="5" quotePrefix="1" applyFont="1">
      <alignment vertical="center"/>
    </xf>
    <xf numFmtId="0" fontId="1" fillId="0" borderId="0" xfId="0" applyFont="1" applyAlignment="1">
      <alignment horizontal="center" vertical="center"/>
    </xf>
    <xf numFmtId="0" fontId="20" fillId="5" borderId="0" xfId="6" applyAlignment="1">
      <alignment horizontal="left" vertical="center" indent="1"/>
    </xf>
    <xf numFmtId="0" fontId="19" fillId="2" borderId="0" xfId="0" applyFont="1" applyFill="1" applyAlignment="1">
      <alignment horizontal="left" vertical="center" indent="1"/>
    </xf>
    <xf numFmtId="0" fontId="21" fillId="0" borderId="3" xfId="0" applyFont="1" applyBorder="1" applyAlignment="1">
      <alignment horizontal="center" vertical="center" wrapText="1"/>
    </xf>
    <xf numFmtId="0" fontId="0" fillId="0" borderId="14" xfId="0" applyBorder="1" applyAlignment="1">
      <alignment horizontal="left" vertical="center" indent="1"/>
    </xf>
    <xf numFmtId="0" fontId="0" fillId="0" borderId="13" xfId="0" applyBorder="1" applyAlignment="1">
      <alignment horizontal="left" vertical="center" indent="1"/>
    </xf>
    <xf numFmtId="0" fontId="0" fillId="0" borderId="13" xfId="0" applyBorder="1" applyAlignment="1">
      <alignment horizontal="left" vertical="center" wrapText="1"/>
    </xf>
    <xf numFmtId="0" fontId="4" fillId="0" borderId="0" xfId="0" applyFont="1" applyAlignment="1">
      <alignment horizontal="right" vertical="center"/>
    </xf>
    <xf numFmtId="0" fontId="5" fillId="0" borderId="0" xfId="0" applyFont="1" applyAlignment="1">
      <alignment horizontal="right" vertical="center"/>
    </xf>
    <xf numFmtId="0" fontId="21" fillId="2" borderId="0" xfId="0" applyFont="1" applyFill="1" applyAlignment="1">
      <alignment horizontal="center" vertical="center"/>
    </xf>
    <xf numFmtId="0" fontId="21" fillId="2" borderId="0" xfId="0" applyFont="1" applyFill="1" applyAlignment="1">
      <alignment horizontal="center" vertical="center" wrapText="1"/>
    </xf>
    <xf numFmtId="0" fontId="21" fillId="5" borderId="0" xfId="6" applyFont="1" applyAlignment="1">
      <alignment horizontal="center" vertical="center"/>
    </xf>
    <xf numFmtId="0" fontId="21" fillId="5" borderId="0" xfId="6" applyFont="1" applyAlignment="1">
      <alignment horizontal="center" vertical="center" wrapText="1"/>
    </xf>
    <xf numFmtId="0" fontId="5" fillId="0" borderId="0" xfId="0" applyFont="1" applyAlignment="1">
      <alignment vertical="center"/>
    </xf>
    <xf numFmtId="0" fontId="0" fillId="0" borderId="15" xfId="0" applyBorder="1" applyAlignment="1">
      <alignment horizontal="left" vertical="center" wrapText="1"/>
    </xf>
    <xf numFmtId="0" fontId="0" fillId="0" borderId="9" xfId="0" applyBorder="1" applyAlignment="1">
      <alignment horizontal="center" vertical="center"/>
    </xf>
    <xf numFmtId="0" fontId="0" fillId="0" borderId="0" xfId="0" applyAlignment="1">
      <alignment horizontal="center" vertical="center" wrapText="1"/>
    </xf>
    <xf numFmtId="0" fontId="0" fillId="0" borderId="3" xfId="0" applyBorder="1" applyAlignment="1">
      <alignment horizontal="center" vertical="center" wrapText="1"/>
    </xf>
    <xf numFmtId="8" fontId="0" fillId="0" borderId="0" xfId="0" applyNumberFormat="1" applyAlignment="1">
      <alignment horizontal="right" vertical="center"/>
    </xf>
    <xf numFmtId="8" fontId="0" fillId="0" borderId="13" xfId="0" applyNumberFormat="1" applyBorder="1" applyAlignment="1">
      <alignment horizontal="right" vertical="center"/>
    </xf>
    <xf numFmtId="165" fontId="0" fillId="0" borderId="1" xfId="0" applyNumberFormat="1" applyBorder="1" applyAlignment="1">
      <alignment horizontal="right" vertical="center"/>
    </xf>
    <xf numFmtId="165" fontId="0" fillId="0" borderId="11" xfId="0" applyNumberFormat="1" applyBorder="1" applyAlignment="1">
      <alignment horizontal="right" vertical="center"/>
    </xf>
    <xf numFmtId="166" fontId="0" fillId="0" borderId="2" xfId="0" applyNumberFormat="1" applyBorder="1" applyAlignment="1">
      <alignment horizontal="right" vertical="center"/>
    </xf>
    <xf numFmtId="167" fontId="0" fillId="0" borderId="1" xfId="0" applyNumberFormat="1" applyBorder="1" applyAlignment="1">
      <alignment horizontal="right" vertical="center"/>
    </xf>
    <xf numFmtId="165" fontId="0" fillId="0" borderId="5" xfId="0" applyNumberFormat="1" applyBorder="1" applyAlignment="1">
      <alignment horizontal="right" vertical="center" wrapText="1"/>
    </xf>
    <xf numFmtId="165" fontId="0" fillId="0" borderId="1" xfId="0" applyNumberFormat="1" applyBorder="1" applyAlignment="1">
      <alignment horizontal="right" vertical="center" wrapText="1"/>
    </xf>
    <xf numFmtId="0" fontId="1" fillId="0" borderId="0" xfId="0" applyFont="1" applyAlignment="1">
      <alignment horizontal="center" vertical="center"/>
    </xf>
    <xf numFmtId="0" fontId="1" fillId="0" borderId="0" xfId="0" applyFont="1" applyAlignment="1">
      <alignment horizontal="left" vertical="center"/>
    </xf>
  </cellXfs>
  <cellStyles count="7">
    <cellStyle name="Accent3" xfId="6" builtinId="37"/>
    <cellStyle name="Hyperlink" xfId="5" builtinId="8"/>
    <cellStyle name="Kop 1" xfId="1" builtinId="16" customBuiltin="1"/>
    <cellStyle name="Kop 2" xfId="2" builtinId="17" customBuiltin="1"/>
    <cellStyle name="Kop 3" xfId="3" builtinId="18" customBuiltin="1"/>
    <cellStyle name="Kop 4" xfId="4" builtinId="19" customBuiltin="1"/>
    <cellStyle name="Standaard" xfId="0" builtinId="0" customBuiltin="1"/>
  </cellStyles>
  <dxfs count="46">
    <dxf>
      <fill>
        <patternFill>
          <bgColor theme="0" tint="-0.14996795556505021"/>
        </patternFill>
      </fill>
    </dxf>
    <dxf>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minor"/>
      </font>
      <alignment horizontal="left" vertical="center" textRotation="0" wrapText="0" indent="1" justifyLastLine="0" shrinkToFit="0" readingOrder="0"/>
      <border diagonalUp="0" diagonalDown="0" outline="0">
        <left/>
        <right style="thin">
          <color theme="1" tint="0.499984740745262"/>
        </right>
        <top/>
        <bottom/>
      </border>
    </dxf>
    <dxf>
      <alignment horizontal="right" vertical="center" textRotation="0" wrapText="0" indent="0" justifyLastLine="0" shrinkToFit="0" readingOrder="0"/>
      <border diagonalUp="0" diagonalDown="0" outline="0">
        <left/>
        <right style="thin">
          <color theme="1" tint="0.499984740745262"/>
        </right>
        <top/>
        <bottom/>
      </border>
    </dxf>
    <dxf>
      <alignment horizontal="right" vertical="center" textRotation="0" wrapText="0" indent="0" justifyLastLine="0" shrinkToFit="0" readingOrder="0"/>
      <border diagonalUp="0" diagonalDown="0" outline="0">
        <left style="thin">
          <color theme="1" tint="0.499984740745262"/>
        </left>
        <right style="thin">
          <color theme="1" tint="0.499984740745262"/>
        </right>
        <top/>
        <bottom/>
      </border>
    </dxf>
    <dxf>
      <alignment horizontal="right" vertical="center" textRotation="0" wrapText="0" indent="0" justifyLastLine="0" shrinkToFit="0" readingOrder="0"/>
      <border diagonalUp="0" diagonalDown="0" outline="0">
        <left style="thin">
          <color theme="1" tint="0.499984740745262"/>
        </left>
        <right style="thin">
          <color theme="1" tint="0.499984740745262"/>
        </right>
        <top/>
        <bottom/>
      </border>
    </dxf>
    <dxf>
      <alignment horizontal="right" vertical="center" textRotation="0" wrapText="0" indent="0" justifyLastLine="0" shrinkToFit="0" readingOrder="0"/>
      <border diagonalUp="0" diagonalDown="0" outline="0">
        <left style="thin">
          <color theme="1" tint="0.499984740745262"/>
        </left>
        <right style="thin">
          <color theme="1" tint="0.499984740745262"/>
        </right>
        <top/>
        <bottom/>
      </border>
    </dxf>
    <dxf>
      <alignment horizontal="right" vertical="center" textRotation="0" wrapText="0" indent="0" justifyLastLine="0" shrinkToFit="0" readingOrder="0"/>
      <border diagonalUp="0" diagonalDown="0" outline="0">
        <left style="thin">
          <color theme="1" tint="0.499984740745262"/>
        </left>
        <right style="thin">
          <color theme="1" tint="0.499984740745262"/>
        </right>
        <top/>
        <bottom/>
      </border>
    </dxf>
    <dxf>
      <alignment horizontal="right" vertical="center" textRotation="0" wrapText="0" indent="0" justifyLastLine="0" shrinkToFit="0" readingOrder="0"/>
      <border diagonalUp="0" diagonalDown="0" outline="0">
        <left style="thin">
          <color theme="1" tint="0.499984740745262"/>
        </left>
        <right style="thin">
          <color theme="1" tint="0.499984740745262"/>
        </right>
        <top/>
        <bottom/>
      </border>
    </dxf>
    <dxf>
      <alignment horizontal="left" vertical="center" textRotation="0" wrapText="1" indent="0" justifyLastLine="0" shrinkToFit="0" readingOrder="0"/>
      <border diagonalUp="0" diagonalDown="0" outline="0">
        <left style="thin">
          <color theme="1" tint="0.499984740745262"/>
        </left>
        <right/>
        <top/>
        <bottom/>
      </border>
    </dxf>
    <dxf>
      <font>
        <b val="0"/>
        <i val="0"/>
        <strike val="0"/>
        <condense val="0"/>
        <extend val="0"/>
        <outline val="0"/>
        <shadow val="0"/>
        <u val="none"/>
        <vertAlign val="baseline"/>
        <sz val="10"/>
        <color theme="1"/>
        <name val="Arial"/>
        <family val="2"/>
        <scheme val="minor"/>
      </font>
      <alignment horizontal="left" vertical="center" textRotation="0" wrapText="0" indent="1" justifyLastLine="0" shrinkToFit="0" readingOrder="0"/>
      <border diagonalUp="0" diagonalDown="0" outline="0">
        <left/>
        <right style="thin">
          <color theme="1" tint="0.499984740745262"/>
        </right>
        <top/>
        <bottom/>
      </border>
    </dxf>
    <dxf>
      <alignment horizontal="right" vertical="center" textRotation="0" wrapText="1" indent="0" justifyLastLine="0" shrinkToFit="0" readingOrder="0"/>
      <border diagonalUp="0" diagonalDown="0" outline="0">
        <left style="thin">
          <color theme="1" tint="0.499984740745262"/>
        </left>
        <right style="thin">
          <color theme="1" tint="0.499984740745262"/>
        </right>
        <top style="thin">
          <color theme="1" tint="0.499984740745262"/>
        </top>
        <bottom/>
      </border>
    </dxf>
    <dxf>
      <alignment horizontal="right" vertical="center" textRotation="0" wrapText="1" indent="0" justifyLastLine="0" shrinkToFit="0" readingOrder="0"/>
      <border diagonalUp="0" diagonalDown="0" outline="0">
        <left style="thin">
          <color theme="1" tint="0.499984740745262"/>
        </left>
        <right style="thin">
          <color theme="1" tint="0.499984740745262"/>
        </right>
        <top style="thin">
          <color theme="1" tint="0.499984740745262"/>
        </top>
        <bottom/>
      </border>
    </dxf>
    <dxf>
      <alignment horizontal="right" vertical="center" textRotation="0" wrapText="1" indent="0" justifyLastLine="0" shrinkToFit="0" readingOrder="0"/>
      <border diagonalUp="0" diagonalDown="0" outline="0">
        <left style="thin">
          <color theme="1" tint="0.499984740745262"/>
        </left>
        <right style="thin">
          <color theme="1" tint="0.499984740745262"/>
        </right>
        <top style="thin">
          <color theme="1" tint="0.499984740745262"/>
        </top>
        <bottom/>
      </border>
    </dxf>
    <dxf>
      <alignment horizontal="right" vertical="center" textRotation="0" wrapText="1" indent="0" justifyLastLine="0" shrinkToFit="0" readingOrder="0"/>
      <border diagonalUp="0" diagonalDown="0" outline="0">
        <left style="thin">
          <color theme="1" tint="0.499984740745262"/>
        </left>
        <right style="thin">
          <color theme="1" tint="0.499984740745262"/>
        </right>
        <top style="thin">
          <color theme="1" tint="0.499984740745262"/>
        </top>
        <bottom/>
      </border>
    </dxf>
    <dxf>
      <alignment horizontal="right" vertical="center" textRotation="0" wrapText="1" indent="0" justifyLastLine="0" shrinkToFit="0" readingOrder="0"/>
      <border diagonalUp="0" diagonalDown="0" outline="0">
        <left style="thin">
          <color theme="1" tint="0.499984740745262"/>
        </left>
        <right style="thin">
          <color theme="1" tint="0.499984740745262"/>
        </right>
        <top style="thin">
          <color theme="1" tint="0.499984740745262"/>
        </top>
        <bottom/>
      </border>
    </dxf>
    <dxf>
      <alignment horizontal="right" vertical="center" textRotation="0" wrapText="1" indent="0" justifyLastLine="0" shrinkToFit="0" readingOrder="0"/>
    </dxf>
    <dxf>
      <alignment horizontal="left" vertical="center" textRotation="0" wrapText="1" indent="0" justifyLastLine="0" shrinkToFit="0" readingOrder="0"/>
      <border diagonalUp="0" diagonalDown="0" outline="0">
        <left style="thin">
          <color theme="1" tint="0.499984740745262"/>
        </left>
        <right/>
        <top/>
        <bottom/>
      </border>
    </dxf>
    <dxf>
      <alignment horizontal="left" vertical="center" textRotation="0" wrapText="1" indent="0" justifyLastLine="0" shrinkToFit="0" readingOrder="0"/>
      <border diagonalUp="0" diagonalDown="0">
        <left style="thin">
          <color theme="1" tint="0.499984740745262"/>
        </left>
        <right/>
        <top style="thin">
          <color theme="1" tint="0.499984740745262"/>
        </top>
        <bottom style="thin">
          <color theme="1" tint="0.499984740745262"/>
        </bottom>
        <vertical/>
        <horizontal/>
      </border>
    </dxf>
    <dxf>
      <font>
        <b val="0"/>
        <i val="0"/>
        <strike val="0"/>
        <condense val="0"/>
        <extend val="0"/>
        <outline val="0"/>
        <shadow val="0"/>
        <u val="none"/>
        <vertAlign val="baseline"/>
        <sz val="10"/>
        <color theme="1"/>
        <name val="Arial"/>
        <scheme val="minor"/>
      </font>
      <numFmt numFmtId="0" formatCode="General"/>
      <alignment horizontal="left" vertical="center" textRotation="0" wrapText="0" relativeIndent="1" justifyLastLine="0" shrinkToFit="0" readingOrder="0"/>
      <border diagonalUp="0" diagonalDown="0" outline="0">
        <left/>
        <right style="thin">
          <color theme="1" tint="0.499984740745262"/>
        </right>
        <top style="thin">
          <color theme="1" tint="0.499984740745262"/>
        </top>
        <bottom style="thin">
          <color theme="1" tint="0.499984740745262"/>
        </bottom>
      </border>
    </dxf>
    <dxf>
      <border outline="0">
        <left style="thin">
          <color theme="1" tint="0.499984740745262"/>
        </left>
        <right style="thin">
          <color theme="1" tint="0.499984740745262"/>
        </right>
        <top style="thin">
          <color theme="1" tint="0.499984740745262"/>
        </top>
        <bottom style="thin">
          <color theme="1" tint="0.499984740745262"/>
        </bottom>
      </border>
    </dxf>
    <dxf>
      <border outline="0">
        <bottom style="medium">
          <color theme="1" tint="0.499984740745262"/>
        </bottom>
      </border>
    </dxf>
    <dxf>
      <alignment horizontal="center" vertical="center" textRotation="0" wrapText="0" indent="0" justifyLastLine="0" shrinkToFit="0" readingOrder="0"/>
      <border diagonalUp="0" diagonalDown="0" outline="0">
        <left style="thin">
          <color theme="1" tint="0.499984740745262"/>
        </left>
        <right style="thin">
          <color theme="1" tint="0.499984740745262"/>
        </right>
        <top/>
        <bottom/>
      </border>
    </dxf>
    <dxf>
      <alignment horizontal="left" vertical="center" textRotation="0" wrapText="1" indent="0" justifyLastLine="0" shrinkToFit="0" readingOrder="0"/>
      <border diagonalUp="0" diagonalDown="0">
        <left style="thin">
          <color theme="1" tint="0.499984740745262"/>
        </left>
        <right/>
        <top style="thin">
          <color theme="1" tint="0.499984740745262"/>
        </top>
        <bottom style="thin">
          <color theme="1" tint="0.499984740745262"/>
        </bottom>
        <vertical/>
        <horizontal/>
      </border>
    </dxf>
    <dxf>
      <numFmt numFmtId="165" formatCode="#,##0_ ;[Red]\-#,##0\ "/>
      <alignment horizontal="right"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numFmt numFmtId="165" formatCode="#,##0_ ;[Red]\-#,##0\ "/>
      <alignment horizontal="right"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numFmt numFmtId="165" formatCode="#,##0_ ;[Red]\-#,##0\ "/>
      <alignment horizontal="right"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numFmt numFmtId="165" formatCode="#,##0_ ;[Red]\-#,##0\ "/>
      <alignment horizontal="right"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numFmt numFmtId="165" formatCode="#,##0_ ;[Red]\-#,##0\ "/>
      <alignment horizontal="right"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numFmt numFmtId="165" formatCode="#,##0_ ;[Red]\-#,##0\ "/>
      <alignment horizontal="right" vertical="center" textRotation="0" wrapText="0" indent="0" justifyLastLine="0" shrinkToFit="0" readingOrder="0"/>
      <border diagonalUp="0" diagonalDown="0">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0"/>
        <color theme="1"/>
        <name val="Arial"/>
        <scheme val="minor"/>
      </font>
      <numFmt numFmtId="0" formatCode="General"/>
      <alignment horizontal="left" vertical="center" textRotation="0" wrapText="0" relativeIndent="1" justifyLastLine="0" shrinkToFit="0" readingOrder="0"/>
      <border diagonalUp="0" diagonalDown="0" outline="0">
        <left/>
        <right style="thin">
          <color theme="1" tint="0.499984740745262"/>
        </right>
        <top style="thin">
          <color theme="1" tint="0.499984740745262"/>
        </top>
        <bottom style="thin">
          <color theme="1" tint="0.499984740745262"/>
        </bottom>
      </border>
    </dxf>
    <dxf>
      <border outline="0">
        <left style="thin">
          <color theme="1" tint="0.499984740745262"/>
        </left>
        <right style="thin">
          <color theme="1" tint="0.499984740745262"/>
        </right>
        <top style="thin">
          <color theme="1" tint="0.499984740745262"/>
        </top>
        <bottom style="thin">
          <color theme="1" tint="0.499984740745262"/>
        </bottom>
      </border>
    </dxf>
    <dxf>
      <alignment horizontal="right" vertical="center" textRotation="0" wrapText="0" indent="0" justifyLastLine="0" shrinkToFit="0" readingOrder="0"/>
    </dxf>
    <dxf>
      <border outline="0">
        <bottom style="medium">
          <color theme="1" tint="0.499984740745262"/>
        </bottom>
      </border>
    </dxf>
    <dxf>
      <alignment horizontal="center" vertical="center" textRotation="0" wrapText="0" indent="0" justifyLastLine="0" shrinkToFit="0" readingOrder="0"/>
      <border diagonalUp="0" diagonalDown="0" outline="0">
        <left style="thin">
          <color theme="1" tint="0.499984740745262"/>
        </left>
        <right style="thin">
          <color theme="1" tint="0.499984740745262"/>
        </right>
        <top/>
        <bottom/>
      </border>
    </dxf>
    <dxf>
      <alignment horizontal="left" vertical="center" textRotation="0" wrapText="0" relativeIndent="1" justifyLastLine="0" shrinkToFit="0" readingOrder="0"/>
    </dxf>
    <dxf>
      <font>
        <strike val="0"/>
        <outline val="0"/>
        <shadow val="0"/>
        <u val="none"/>
        <vertAlign val="baseline"/>
        <color theme="1" tint="0.24994659260841701"/>
        <name val="Bookman Old Style Bold"/>
        <scheme val="major"/>
      </font>
    </dxf>
    <dxf>
      <border>
        <top style="thin">
          <color theme="6"/>
        </top>
      </border>
    </dxf>
    <dxf>
      <font>
        <b/>
        <color theme="1"/>
      </font>
    </dxf>
    <dxf>
      <font>
        <b/>
        <color theme="0"/>
      </font>
      <fill>
        <patternFill patternType="solid">
          <fgColor theme="6"/>
          <bgColor theme="6"/>
        </patternFill>
      </fill>
      <border diagonalUp="0" diagonalDown="0">
        <left/>
        <right/>
        <top/>
        <bottom/>
        <vertical/>
        <horizontal/>
      </border>
    </dxf>
    <dxf>
      <font>
        <color theme="1"/>
      </font>
      <border diagonalUp="0" diagonalDown="0">
        <left/>
        <right/>
        <top style="thin">
          <color theme="0" tint="-0.499984740745262"/>
        </top>
        <bottom style="thin">
          <color theme="0" tint="-0.499984740745262"/>
        </bottom>
        <vertical style="thin">
          <color theme="0" tint="-0.499984740745262"/>
        </vertical>
        <horizontal style="thin">
          <color theme="0" tint="-0.499984740745262"/>
        </horizontal>
      </border>
    </dxf>
    <dxf>
      <border>
        <left/>
        <vertical style="medium">
          <color theme="4"/>
        </vertical>
      </border>
    </dxf>
    <dxf>
      <border>
        <top style="medium">
          <color theme="4"/>
        </top>
      </border>
    </dxf>
    <dxf>
      <font>
        <b/>
        <color theme="1"/>
      </font>
    </dxf>
    <dxf>
      <font>
        <b/>
        <color theme="0"/>
      </font>
      <fill>
        <patternFill patternType="solid">
          <fgColor theme="4"/>
          <bgColor theme="4"/>
        </patternFill>
      </fill>
      <border diagonalUp="0" diagonalDown="0">
        <left/>
        <right/>
        <top/>
        <bottom/>
        <vertical/>
        <horizontal/>
      </border>
    </dxf>
    <dxf>
      <font>
        <color theme="1"/>
      </font>
      <border diagonalUp="0" diagonalDown="0">
        <left/>
        <right/>
        <top style="thin">
          <color theme="0" tint="-0.499984740745262"/>
        </top>
        <bottom style="thin">
          <color theme="0" tint="-0.499984740745262"/>
        </bottom>
        <vertical style="thin">
          <color theme="0" tint="-0.499984740745262"/>
        </vertical>
        <horizontal style="thin">
          <color theme="0" tint="-0.499984740745262"/>
        </horizontal>
      </border>
    </dxf>
  </dxfs>
  <tableStyles count="2" defaultTableStyle="TableStyleMedium2" defaultPivotStyle="PivotStyleLight16">
    <tableStyle name="Overzicht balans" pivot="0" count="5" xr9:uid="{00000000-0011-0000-FFFF-FFFF00000000}">
      <tableStyleElement type="wholeTable" dxfId="45"/>
      <tableStyleElement type="headerRow" dxfId="44"/>
      <tableStyleElement type="firstColumn" dxfId="43"/>
      <tableStyleElement type="firstRowStripe" size="7" dxfId="42"/>
      <tableStyleElement type="firstColumnStripe" size="8" dxfId="41"/>
    </tableStyle>
    <tableStyle name="Overzicht winst- en verliesrekening" pivot="0" count="6" xr9:uid="{00000000-0011-0000-FFFF-FFFF01000000}">
      <tableStyleElement type="wholeTable" dxfId="40"/>
      <tableStyleElement type="headerRow" dxfId="39"/>
      <tableStyleElement type="firstColumn" dxfId="38"/>
      <tableStyleElement type="firstRowStripe" dxfId="37"/>
      <tableStyleElement type="secondRowStripe" size="8"/>
      <tableStyleElement type="firstColumnStripe" size="8"/>
    </tableStyle>
  </tableStyles>
  <colors>
    <mruColors>
      <color rgb="FFC0C0C0"/>
      <color rgb="FF000000"/>
      <color rgb="FF660066"/>
      <color rgb="FFCCFFFF"/>
      <color rgb="FF993366"/>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BUDGETOVERZICHT!$C$5</c:f>
              <c:strCache>
                <c:ptCount val="1"/>
                <c:pt idx="0">
                  <c:v>Werkelijke cijfers mei</c:v>
                </c:pt>
              </c:strCache>
            </c:strRef>
          </c:tx>
          <c:spPr>
            <a:solidFill>
              <a:schemeClr val="accent1"/>
            </a:solidFill>
            <a:ln>
              <a:noFill/>
            </a:ln>
            <a:effectLst/>
          </c:spPr>
          <c:invertIfNegative val="0"/>
          <c:cat>
            <c:strRef>
              <c:f>(BUDGETOVERZICHT!$B$6,BUDGETOVERZICHT!$B$7,BUDGETOVERZICHT!$B$9,BUDGETOVERZICHT!$B$15,BUDGETOVERZICHT!$B$16)</c:f>
              <c:strCache>
                <c:ptCount val="5"/>
                <c:pt idx="0">
                  <c:v>Opbrengst</c:v>
                </c:pt>
                <c:pt idx="1">
                  <c:v>Brutomarge</c:v>
                </c:pt>
                <c:pt idx="2">
                  <c:v>Verkoop van nieuwe producten</c:v>
                </c:pt>
                <c:pt idx="3">
                  <c:v>Algemene onkosten</c:v>
                </c:pt>
                <c:pt idx="4">
                  <c:v>Bedrijfswinst (verlies) vóór belastingen</c:v>
                </c:pt>
              </c:strCache>
            </c:strRef>
          </c:cat>
          <c:val>
            <c:numRef>
              <c:f>(BUDGETOVERZICHT!$C$6,BUDGETOVERZICHT!$C$7,BUDGETOVERZICHT!$C$9,BUDGETOVERZICHT!$C$15,BUDGETOVERZICHT!$C$16)</c:f>
              <c:numCache>
                <c:formatCode>"€"#,##0.00_);[Red]\("€"#,##0.00\)</c:formatCode>
                <c:ptCount val="5"/>
                <c:pt idx="0">
                  <c:v>1200000</c:v>
                </c:pt>
                <c:pt idx="1">
                  <c:v>150000</c:v>
                </c:pt>
                <c:pt idx="2">
                  <c:v>200000</c:v>
                </c:pt>
                <c:pt idx="3">
                  <c:v>100000</c:v>
                </c:pt>
                <c:pt idx="4">
                  <c:v>50000</c:v>
                </c:pt>
              </c:numCache>
            </c:numRef>
          </c:val>
          <c:extLst>
            <c:ext xmlns:c16="http://schemas.microsoft.com/office/drawing/2014/chart" uri="{C3380CC4-5D6E-409C-BE32-E72D297353CC}">
              <c16:uniqueId val="{00000000-C14D-49DF-95D3-60C7B09A1627}"/>
            </c:ext>
          </c:extLst>
        </c:ser>
        <c:ser>
          <c:idx val="1"/>
          <c:order val="1"/>
          <c:tx>
            <c:strRef>
              <c:f>BUDGETOVERZICHT!$D$5</c:f>
              <c:strCache>
                <c:ptCount val="1"/>
                <c:pt idx="0">
                  <c:v>Doelen mei</c:v>
                </c:pt>
              </c:strCache>
            </c:strRef>
          </c:tx>
          <c:spPr>
            <a:solidFill>
              <a:schemeClr val="accent3"/>
            </a:solidFill>
            <a:ln>
              <a:noFill/>
            </a:ln>
            <a:effectLst/>
          </c:spPr>
          <c:invertIfNegative val="0"/>
          <c:cat>
            <c:strRef>
              <c:f>(BUDGETOVERZICHT!$B$6,BUDGETOVERZICHT!$B$7,BUDGETOVERZICHT!$B$9,BUDGETOVERZICHT!$B$15,BUDGETOVERZICHT!$B$16)</c:f>
              <c:strCache>
                <c:ptCount val="5"/>
                <c:pt idx="0">
                  <c:v>Opbrengst</c:v>
                </c:pt>
                <c:pt idx="1">
                  <c:v>Brutomarge</c:v>
                </c:pt>
                <c:pt idx="2">
                  <c:v>Verkoop van nieuwe producten</c:v>
                </c:pt>
                <c:pt idx="3">
                  <c:v>Algemene onkosten</c:v>
                </c:pt>
                <c:pt idx="4">
                  <c:v>Bedrijfswinst (verlies) vóór belastingen</c:v>
                </c:pt>
              </c:strCache>
            </c:strRef>
          </c:cat>
          <c:val>
            <c:numRef>
              <c:f>(BUDGETOVERZICHT!$D$6,BUDGETOVERZICHT!$D$7,BUDGETOVERZICHT!$D$9,BUDGETOVERZICHT!$D$15,BUDGETOVERZICHT!$D$16)</c:f>
              <c:numCache>
                <c:formatCode>"€"#,##0.00_);[Red]\("€"#,##0.00\)</c:formatCode>
                <c:ptCount val="5"/>
                <c:pt idx="0">
                  <c:v>1100000</c:v>
                </c:pt>
                <c:pt idx="1">
                  <c:v>160000</c:v>
                </c:pt>
                <c:pt idx="2">
                  <c:v>150000</c:v>
                </c:pt>
                <c:pt idx="3">
                  <c:v>120000</c:v>
                </c:pt>
                <c:pt idx="4">
                  <c:v>40000</c:v>
                </c:pt>
              </c:numCache>
            </c:numRef>
          </c:val>
          <c:extLst>
            <c:ext xmlns:c16="http://schemas.microsoft.com/office/drawing/2014/chart" uri="{C3380CC4-5D6E-409C-BE32-E72D297353CC}">
              <c16:uniqueId val="{00000001-C14D-49DF-95D3-60C7B09A1627}"/>
            </c:ext>
          </c:extLst>
        </c:ser>
        <c:ser>
          <c:idx val="2"/>
          <c:order val="2"/>
          <c:tx>
            <c:strRef>
              <c:f>BUDGETOVERZICHT!$F$5</c:f>
              <c:strCache>
                <c:ptCount val="1"/>
                <c:pt idx="0">
                  <c:v>Werkelijke cijfers JTD</c:v>
                </c:pt>
              </c:strCache>
            </c:strRef>
          </c:tx>
          <c:spPr>
            <a:solidFill>
              <a:schemeClr val="accent5"/>
            </a:solidFill>
            <a:ln>
              <a:noFill/>
            </a:ln>
            <a:effectLst/>
          </c:spPr>
          <c:invertIfNegative val="0"/>
          <c:cat>
            <c:strRef>
              <c:f>(BUDGETOVERZICHT!$B$6,BUDGETOVERZICHT!$B$7,BUDGETOVERZICHT!$B$9,BUDGETOVERZICHT!$B$15,BUDGETOVERZICHT!$B$16)</c:f>
              <c:strCache>
                <c:ptCount val="5"/>
                <c:pt idx="0">
                  <c:v>Opbrengst</c:v>
                </c:pt>
                <c:pt idx="1">
                  <c:v>Brutomarge</c:v>
                </c:pt>
                <c:pt idx="2">
                  <c:v>Verkoop van nieuwe producten</c:v>
                </c:pt>
                <c:pt idx="3">
                  <c:v>Algemene onkosten</c:v>
                </c:pt>
                <c:pt idx="4">
                  <c:v>Bedrijfswinst (verlies) vóór belastingen</c:v>
                </c:pt>
              </c:strCache>
            </c:strRef>
          </c:cat>
          <c:val>
            <c:numRef>
              <c:f>(BUDGETOVERZICHT!$F$6,BUDGETOVERZICHT!$F$7,BUDGETOVERZICHT!$F$9,BUDGETOVERZICHT!$F$15,BUDGETOVERZICHT!$F$16)</c:f>
              <c:numCache>
                <c:formatCode>"€"#,##0.00_);[Red]\("€"#,##0.00\)</c:formatCode>
                <c:ptCount val="5"/>
                <c:pt idx="0">
                  <c:v>6200000</c:v>
                </c:pt>
                <c:pt idx="1">
                  <c:v>640000</c:v>
                </c:pt>
                <c:pt idx="2">
                  <c:v>900000</c:v>
                </c:pt>
                <c:pt idx="3">
                  <c:v>500000</c:v>
                </c:pt>
                <c:pt idx="4">
                  <c:v>140000</c:v>
                </c:pt>
              </c:numCache>
            </c:numRef>
          </c:val>
          <c:extLst>
            <c:ext xmlns:c16="http://schemas.microsoft.com/office/drawing/2014/chart" uri="{C3380CC4-5D6E-409C-BE32-E72D297353CC}">
              <c16:uniqueId val="{00000002-C14D-49DF-95D3-60C7B09A1627}"/>
            </c:ext>
          </c:extLst>
        </c:ser>
        <c:ser>
          <c:idx val="3"/>
          <c:order val="3"/>
          <c:tx>
            <c:strRef>
              <c:f>BUDGETOVERZICHT!$G$5</c:f>
              <c:strCache>
                <c:ptCount val="1"/>
                <c:pt idx="0">
                  <c:v>Doelen JTD</c:v>
                </c:pt>
              </c:strCache>
            </c:strRef>
          </c:tx>
          <c:spPr>
            <a:solidFill>
              <a:schemeClr val="accent1">
                <a:lumMod val="60000"/>
              </a:schemeClr>
            </a:solidFill>
            <a:ln>
              <a:noFill/>
            </a:ln>
            <a:effectLst/>
          </c:spPr>
          <c:invertIfNegative val="0"/>
          <c:cat>
            <c:strRef>
              <c:f>(BUDGETOVERZICHT!$B$6,BUDGETOVERZICHT!$B$7,BUDGETOVERZICHT!$B$9,BUDGETOVERZICHT!$B$15,BUDGETOVERZICHT!$B$16)</c:f>
              <c:strCache>
                <c:ptCount val="5"/>
                <c:pt idx="0">
                  <c:v>Opbrengst</c:v>
                </c:pt>
                <c:pt idx="1">
                  <c:v>Brutomarge</c:v>
                </c:pt>
                <c:pt idx="2">
                  <c:v>Verkoop van nieuwe producten</c:v>
                </c:pt>
                <c:pt idx="3">
                  <c:v>Algemene onkosten</c:v>
                </c:pt>
                <c:pt idx="4">
                  <c:v>Bedrijfswinst (verlies) vóór belastingen</c:v>
                </c:pt>
              </c:strCache>
            </c:strRef>
          </c:cat>
          <c:val>
            <c:numRef>
              <c:f>(BUDGETOVERZICHT!$G$6,BUDGETOVERZICHT!$G$7,BUDGETOVERZICHT!$G$9,BUDGETOVERZICHT!$G$15,BUDGETOVERZICHT!$G$16)</c:f>
              <c:numCache>
                <c:formatCode>"€"#,##0.00_);[Red]\("€"#,##0.00\)</c:formatCode>
                <c:ptCount val="5"/>
                <c:pt idx="0">
                  <c:v>6000000</c:v>
                </c:pt>
                <c:pt idx="1">
                  <c:v>750000</c:v>
                </c:pt>
                <c:pt idx="2">
                  <c:v>750000</c:v>
                </c:pt>
                <c:pt idx="3">
                  <c:v>600000</c:v>
                </c:pt>
                <c:pt idx="4">
                  <c:v>150000</c:v>
                </c:pt>
              </c:numCache>
            </c:numRef>
          </c:val>
          <c:extLst>
            <c:ext xmlns:c16="http://schemas.microsoft.com/office/drawing/2014/chart" uri="{C3380CC4-5D6E-409C-BE32-E72D297353CC}">
              <c16:uniqueId val="{00000003-C14D-49DF-95D3-60C7B09A1627}"/>
            </c:ext>
          </c:extLst>
        </c:ser>
        <c:dLbls>
          <c:showLegendKey val="0"/>
          <c:showVal val="0"/>
          <c:showCatName val="0"/>
          <c:showSerName val="0"/>
          <c:showPercent val="0"/>
          <c:showBubbleSize val="0"/>
        </c:dLbls>
        <c:gapWidth val="150"/>
        <c:axId val="342547256"/>
        <c:axId val="342553784"/>
      </c:barChart>
      <c:catAx>
        <c:axId val="342547256"/>
        <c:scaling>
          <c:orientation val="minMax"/>
        </c:scaling>
        <c:delete val="0"/>
        <c:axPos val="b"/>
        <c:numFmt formatCode="General"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42553784"/>
        <c:crosses val="autoZero"/>
        <c:auto val="1"/>
        <c:lblAlgn val="ctr"/>
        <c:lblOffset val="100"/>
        <c:noMultiLvlLbl val="0"/>
      </c:catAx>
      <c:valAx>
        <c:axId val="34255378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_);[Red]\(&quot;€&quot;#,##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425472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BUDGETOVERZICHT!$C$19</c:f>
              <c:strCache>
                <c:ptCount val="1"/>
                <c:pt idx="0">
                  <c:v>Werkelijke cijfers mei</c:v>
                </c:pt>
              </c:strCache>
            </c:strRef>
          </c:tx>
          <c:spPr>
            <a:solidFill>
              <a:schemeClr val="accent1"/>
            </a:solidFill>
            <a:ln>
              <a:noFill/>
            </a:ln>
            <a:effectLst/>
          </c:spPr>
          <c:invertIfNegative val="0"/>
          <c:cat>
            <c:strRef>
              <c:f>(BUDGETOVERZICHT!$B$20,BUDGETOVERZICHT!$B$21,BUDGETOVERZICHT!$B$22,BUDGETOVERZICHT!$B$27,BUDGETOVERZICHT!$B$28,BUDGETOVERZICHT!$B$29)</c:f>
              <c:strCache>
                <c:ptCount val="6"/>
                <c:pt idx="0">
                  <c:v>Cashflow op einde van periode</c:v>
                </c:pt>
                <c:pt idx="1">
                  <c:v>Debiteuren</c:v>
                </c:pt>
                <c:pt idx="2">
                  <c:v>Inventaris</c:v>
                </c:pt>
                <c:pt idx="3">
                  <c:v>Vastgoed, fabriek en apparatuur</c:v>
                </c:pt>
                <c:pt idx="4">
                  <c:v>Crediteuren</c:v>
                </c:pt>
                <c:pt idx="5">
                  <c:v>Langlopende passiva</c:v>
                </c:pt>
              </c:strCache>
            </c:strRef>
          </c:cat>
          <c:val>
            <c:numRef>
              <c:f>(BUDGETOVERZICHT!$C$20,BUDGETOVERZICHT!$C$21,BUDGETOVERZICHT!$C$22,BUDGETOVERZICHT!$C$27,BUDGETOVERZICHT!$C$28,BUDGETOVERZICHT!$C$29)</c:f>
              <c:numCache>
                <c:formatCode>"€"#,##0.00_);[Red]\("€"#,##0.00\)</c:formatCode>
                <c:ptCount val="6"/>
                <c:pt idx="0">
                  <c:v>35000</c:v>
                </c:pt>
                <c:pt idx="1">
                  <c:v>20000</c:v>
                </c:pt>
                <c:pt idx="2">
                  <c:v>25000</c:v>
                </c:pt>
                <c:pt idx="3">
                  <c:v>80000</c:v>
                </c:pt>
                <c:pt idx="4">
                  <c:v>60000</c:v>
                </c:pt>
                <c:pt idx="5">
                  <c:v>30000</c:v>
                </c:pt>
              </c:numCache>
            </c:numRef>
          </c:val>
          <c:extLst>
            <c:ext xmlns:c16="http://schemas.microsoft.com/office/drawing/2014/chart" uri="{C3380CC4-5D6E-409C-BE32-E72D297353CC}">
              <c16:uniqueId val="{00000000-595D-469B-A597-36ACBED3B856}"/>
            </c:ext>
          </c:extLst>
        </c:ser>
        <c:ser>
          <c:idx val="1"/>
          <c:order val="1"/>
          <c:tx>
            <c:strRef>
              <c:f>BUDGETOVERZICHT!$D$19</c:f>
              <c:strCache>
                <c:ptCount val="1"/>
                <c:pt idx="0">
                  <c:v>Doelen mei</c:v>
                </c:pt>
              </c:strCache>
            </c:strRef>
          </c:tx>
          <c:spPr>
            <a:solidFill>
              <a:schemeClr val="accent3"/>
            </a:solidFill>
            <a:ln>
              <a:noFill/>
            </a:ln>
            <a:effectLst/>
          </c:spPr>
          <c:invertIfNegative val="0"/>
          <c:cat>
            <c:strRef>
              <c:f>(BUDGETOVERZICHT!$B$20,BUDGETOVERZICHT!$B$21,BUDGETOVERZICHT!$B$22,BUDGETOVERZICHT!$B$27,BUDGETOVERZICHT!$B$28,BUDGETOVERZICHT!$B$29)</c:f>
              <c:strCache>
                <c:ptCount val="6"/>
                <c:pt idx="0">
                  <c:v>Cashflow op einde van periode</c:v>
                </c:pt>
                <c:pt idx="1">
                  <c:v>Debiteuren</c:v>
                </c:pt>
                <c:pt idx="2">
                  <c:v>Inventaris</c:v>
                </c:pt>
                <c:pt idx="3">
                  <c:v>Vastgoed, fabriek en apparatuur</c:v>
                </c:pt>
                <c:pt idx="4">
                  <c:v>Crediteuren</c:v>
                </c:pt>
                <c:pt idx="5">
                  <c:v>Langlopende passiva</c:v>
                </c:pt>
              </c:strCache>
            </c:strRef>
          </c:cat>
          <c:val>
            <c:numRef>
              <c:f>(BUDGETOVERZICHT!$D$20,BUDGETOVERZICHT!$D$21,BUDGETOVERZICHT!$D$22,BUDGETOVERZICHT!$D$27,BUDGETOVERZICHT!$D$28,BUDGETOVERZICHT!$D$29)</c:f>
              <c:numCache>
                <c:formatCode>"€"#,##0.00_);[Red]\("€"#,##0.00\)</c:formatCode>
                <c:ptCount val="6"/>
                <c:pt idx="0">
                  <c:v>50000</c:v>
                </c:pt>
                <c:pt idx="1">
                  <c:v>22000</c:v>
                </c:pt>
                <c:pt idx="2">
                  <c:v>30000</c:v>
                </c:pt>
                <c:pt idx="3">
                  <c:v>78000</c:v>
                </c:pt>
                <c:pt idx="4">
                  <c:v>60000</c:v>
                </c:pt>
                <c:pt idx="5">
                  <c:v>31000</c:v>
                </c:pt>
              </c:numCache>
            </c:numRef>
          </c:val>
          <c:extLst>
            <c:ext xmlns:c16="http://schemas.microsoft.com/office/drawing/2014/chart" uri="{C3380CC4-5D6E-409C-BE32-E72D297353CC}">
              <c16:uniqueId val="{00000001-595D-469B-A597-36ACBED3B856}"/>
            </c:ext>
          </c:extLst>
        </c:ser>
        <c:dLbls>
          <c:showLegendKey val="0"/>
          <c:showVal val="0"/>
          <c:showCatName val="0"/>
          <c:showSerName val="0"/>
          <c:showPercent val="0"/>
          <c:showBubbleSize val="0"/>
        </c:dLbls>
        <c:gapWidth val="150"/>
        <c:axId val="342250536"/>
        <c:axId val="342257064"/>
      </c:barChart>
      <c:catAx>
        <c:axId val="342250536"/>
        <c:scaling>
          <c:orientation val="minMax"/>
        </c:scaling>
        <c:delete val="0"/>
        <c:axPos val="b"/>
        <c:numFmt formatCode="General"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42257064"/>
        <c:crosses val="autoZero"/>
        <c:auto val="1"/>
        <c:lblAlgn val="ctr"/>
        <c:lblOffset val="100"/>
        <c:noMultiLvlLbl val="0"/>
      </c:catAx>
      <c:valAx>
        <c:axId val="34225706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_);[Red]\(&quot;€&quot;#,##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4225053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GRAFIEK WINST- EN VERLIESREKENI'!A1"/><Relationship Id="rId1" Type="http://schemas.openxmlformats.org/officeDocument/2006/relationships/hyperlink" Target="#'BUDGETOVERZICHT'!A1"/></Relationships>
</file>

<file path=xl/drawings/_rels/drawing2.xml.rels><?xml version="1.0" encoding="UTF-8" standalone="yes"?>
<Relationships xmlns="http://schemas.openxmlformats.org/package/2006/relationships"><Relationship Id="rId3" Type="http://schemas.openxmlformats.org/officeDocument/2006/relationships/hyperlink" Target="#'BUDGETOVERZICHT'!A1"/><Relationship Id="rId2" Type="http://schemas.openxmlformats.org/officeDocument/2006/relationships/hyperlink" Target="#'GRAFIEK BALANS'!A1"/><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hyperlink" Target="#'GRAFIEK BALANS'!A1"/><Relationship Id="rId2" Type="http://schemas.openxmlformats.org/officeDocument/2006/relationships/hyperlink" Target="#'GRAFIEK WINST- EN VERLIESREKENI'!A1"/><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7</xdr:col>
      <xdr:colOff>523875</xdr:colOff>
      <xdr:row>3</xdr:row>
      <xdr:rowOff>38100</xdr:rowOff>
    </xdr:from>
    <xdr:to>
      <xdr:col>8</xdr:col>
      <xdr:colOff>603078</xdr:colOff>
      <xdr:row>3</xdr:row>
      <xdr:rowOff>295276</xdr:rowOff>
    </xdr:to>
    <xdr:grpSp>
      <xdr:nvGrpSpPr>
        <xdr:cNvPr id="4" name="Groep 3" descr="Knoppen vorige en volgende">
          <a:extLst>
            <a:ext uri="{FF2B5EF4-FFF2-40B4-BE49-F238E27FC236}">
              <a16:creationId xmlns:a16="http://schemas.microsoft.com/office/drawing/2014/main" id="{B5BB7FDD-3EFE-41B1-95C0-0839B1290F9B}"/>
            </a:ext>
          </a:extLst>
        </xdr:cNvPr>
        <xdr:cNvGrpSpPr/>
      </xdr:nvGrpSpPr>
      <xdr:grpSpPr>
        <a:xfrm>
          <a:off x="9248775" y="1114425"/>
          <a:ext cx="1193628" cy="257176"/>
          <a:chOff x="10934703" y="1266825"/>
          <a:chExt cx="971547" cy="180976"/>
        </a:xfrm>
        <a:solidFill>
          <a:schemeClr val="accent3"/>
        </a:solidFill>
      </xdr:grpSpPr>
      <xdr:sp macro="" textlink="">
        <xdr:nvSpPr>
          <xdr:cNvPr id="2" name="Rechthoek 1" descr="Navigatieknop naar cel A1 in dit werkblad">
            <a:hlinkClick xmlns:r="http://schemas.openxmlformats.org/officeDocument/2006/relationships" r:id="rId1" tooltip="Selecteer om naar cel A1 in dit werkblad te gaan"/>
            <a:extLst>
              <a:ext uri="{FF2B5EF4-FFF2-40B4-BE49-F238E27FC236}">
                <a16:creationId xmlns:a16="http://schemas.microsoft.com/office/drawing/2014/main" id="{00000000-0008-0000-0000-000002000000}"/>
              </a:ext>
            </a:extLst>
          </xdr:cNvPr>
          <xdr:cNvSpPr/>
        </xdr:nvSpPr>
        <xdr:spPr>
          <a:xfrm>
            <a:off x="10934703" y="1266827"/>
            <a:ext cx="447675" cy="180974"/>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nl" sz="1000" b="1"/>
              <a:t>&lt;&lt;</a:t>
            </a:r>
          </a:p>
        </xdr:txBody>
      </xdr:sp>
      <xdr:sp macro="" textlink="">
        <xdr:nvSpPr>
          <xdr:cNvPr id="3" name="Rechthoek 2" descr="Navigatieknop naar werkblad Grafiek winst- en verliesrekening">
            <a:hlinkClick xmlns:r="http://schemas.openxmlformats.org/officeDocument/2006/relationships" r:id="rId2" tooltip="Selecteer om naar Grafiek winst- en verliesrekening te gaan"/>
            <a:extLst>
              <a:ext uri="{FF2B5EF4-FFF2-40B4-BE49-F238E27FC236}">
                <a16:creationId xmlns:a16="http://schemas.microsoft.com/office/drawing/2014/main" id="{00000000-0008-0000-0000-000003000000}"/>
              </a:ext>
            </a:extLst>
          </xdr:cNvPr>
          <xdr:cNvSpPr/>
        </xdr:nvSpPr>
        <xdr:spPr>
          <a:xfrm>
            <a:off x="11458575" y="1266825"/>
            <a:ext cx="447675" cy="180974"/>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nl" sz="1000" b="1"/>
              <a:t>&gt;&gt;</a:t>
            </a:r>
          </a:p>
        </xdr:txBody>
      </xdr:sp>
    </xdr:grp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xdr:row>
      <xdr:rowOff>76200</xdr:rowOff>
    </xdr:from>
    <xdr:to>
      <xdr:col>8</xdr:col>
      <xdr:colOff>1704975</xdr:colOff>
      <xdr:row>4</xdr:row>
      <xdr:rowOff>4600575</xdr:rowOff>
    </xdr:to>
    <xdr:graphicFrame macro="">
      <xdr:nvGraphicFramePr>
        <xdr:cNvPr id="2" name="Grafiek Winst- en verliesrekening" descr="Staafdiagram met werkelijke waarden en doelen per maand en jaar">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485775</xdr:colOff>
      <xdr:row>3</xdr:row>
      <xdr:rowOff>123825</xdr:rowOff>
    </xdr:from>
    <xdr:to>
      <xdr:col>8</xdr:col>
      <xdr:colOff>638177</xdr:colOff>
      <xdr:row>3</xdr:row>
      <xdr:rowOff>387253</xdr:rowOff>
    </xdr:to>
    <xdr:grpSp>
      <xdr:nvGrpSpPr>
        <xdr:cNvPr id="10" name="Groep 9" descr="Knoppen vorige en volgende">
          <a:extLst>
            <a:ext uri="{FF2B5EF4-FFF2-40B4-BE49-F238E27FC236}">
              <a16:creationId xmlns:a16="http://schemas.microsoft.com/office/drawing/2014/main" id="{F23E72C7-5414-4638-9F72-B90FDF0C918E}"/>
            </a:ext>
          </a:extLst>
        </xdr:cNvPr>
        <xdr:cNvGrpSpPr/>
      </xdr:nvGrpSpPr>
      <xdr:grpSpPr>
        <a:xfrm>
          <a:off x="7353300" y="1200150"/>
          <a:ext cx="1266827" cy="263428"/>
          <a:chOff x="6967287" y="860521"/>
          <a:chExt cx="1386139" cy="263428"/>
        </a:xfrm>
        <a:solidFill>
          <a:schemeClr val="accent3"/>
        </a:solidFill>
      </xdr:grpSpPr>
      <xdr:sp macro="" textlink="">
        <xdr:nvSpPr>
          <xdr:cNvPr id="4" name="Rechthoek 3" descr="Navigatieknop naar Grafiek balans">
            <a:hlinkClick xmlns:r="http://schemas.openxmlformats.org/officeDocument/2006/relationships" r:id="rId2" tooltip="Selecteer om naar het werkblad Grafiek balans te gaan"/>
            <a:extLst>
              <a:ext uri="{FF2B5EF4-FFF2-40B4-BE49-F238E27FC236}">
                <a16:creationId xmlns:a16="http://schemas.microsoft.com/office/drawing/2014/main" id="{00000000-0008-0000-0100-000004000000}"/>
              </a:ext>
            </a:extLst>
          </xdr:cNvPr>
          <xdr:cNvSpPr/>
        </xdr:nvSpPr>
        <xdr:spPr>
          <a:xfrm>
            <a:off x="7701786" y="860521"/>
            <a:ext cx="651640" cy="263428"/>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nl" sz="1000" b="1"/>
              <a:t>&gt;&gt;</a:t>
            </a:r>
          </a:p>
        </xdr:txBody>
      </xdr:sp>
      <xdr:sp macro="" textlink="">
        <xdr:nvSpPr>
          <xdr:cNvPr id="6" name="Rechthoek 5" descr="Navigatieknop naar Budgetoverzicht">
            <a:hlinkClick xmlns:r="http://schemas.openxmlformats.org/officeDocument/2006/relationships" r:id="rId3" tooltip="Selecteer om naar het werkblad Budgetoverzicht te gaan"/>
            <a:extLst>
              <a:ext uri="{FF2B5EF4-FFF2-40B4-BE49-F238E27FC236}">
                <a16:creationId xmlns:a16="http://schemas.microsoft.com/office/drawing/2014/main" id="{A195AAF9-6C02-45D7-81B0-00E0D5894E13}"/>
              </a:ext>
            </a:extLst>
          </xdr:cNvPr>
          <xdr:cNvSpPr/>
        </xdr:nvSpPr>
        <xdr:spPr>
          <a:xfrm>
            <a:off x="6967287" y="866775"/>
            <a:ext cx="636171" cy="247649"/>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nl" sz="1000" b="1"/>
              <a:t>&lt;&lt;</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4</xdr:row>
      <xdr:rowOff>123825</xdr:rowOff>
    </xdr:from>
    <xdr:to>
      <xdr:col>8</xdr:col>
      <xdr:colOff>1724025</xdr:colOff>
      <xdr:row>4</xdr:row>
      <xdr:rowOff>4648200</xdr:rowOff>
    </xdr:to>
    <xdr:graphicFrame macro="">
      <xdr:nvGraphicFramePr>
        <xdr:cNvPr id="2" name="Overzichtsgrafiek balans" descr="Staafdiagram met maandelijkse werkelijke waarden en doelen">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466725</xdr:colOff>
      <xdr:row>3</xdr:row>
      <xdr:rowOff>104775</xdr:rowOff>
    </xdr:from>
    <xdr:to>
      <xdr:col>8</xdr:col>
      <xdr:colOff>647700</xdr:colOff>
      <xdr:row>3</xdr:row>
      <xdr:rowOff>371475</xdr:rowOff>
    </xdr:to>
    <xdr:grpSp>
      <xdr:nvGrpSpPr>
        <xdr:cNvPr id="13" name="Groep 12" descr="Knoppen vorige en volgende">
          <a:extLst>
            <a:ext uri="{FF2B5EF4-FFF2-40B4-BE49-F238E27FC236}">
              <a16:creationId xmlns:a16="http://schemas.microsoft.com/office/drawing/2014/main" id="{FE8689EF-0711-4F0C-AD57-8AB65F5B18BA}"/>
            </a:ext>
          </a:extLst>
        </xdr:cNvPr>
        <xdr:cNvGrpSpPr/>
      </xdr:nvGrpSpPr>
      <xdr:grpSpPr>
        <a:xfrm>
          <a:off x="7334250" y="1181100"/>
          <a:ext cx="1295400" cy="266700"/>
          <a:chOff x="6938213" y="876300"/>
          <a:chExt cx="1396162" cy="257173"/>
        </a:xfrm>
      </xdr:grpSpPr>
      <xdr:sp macro="" textlink="">
        <xdr:nvSpPr>
          <xdr:cNvPr id="14" name="Rechthoek 13" descr="Navigatieknop naar werkblad Grafiek winst- en verliesrekening">
            <a:hlinkClick xmlns:r="http://schemas.openxmlformats.org/officeDocument/2006/relationships" r:id="rId2" tooltip="Selecteer om naar Grafiek winst- en verliesrekening te gaan"/>
            <a:extLst>
              <a:ext uri="{FF2B5EF4-FFF2-40B4-BE49-F238E27FC236}">
                <a16:creationId xmlns:a16="http://schemas.microsoft.com/office/drawing/2014/main" id="{933880E5-7853-462B-A489-C8ACD4EA67B8}"/>
              </a:ext>
            </a:extLst>
          </xdr:cNvPr>
          <xdr:cNvSpPr/>
        </xdr:nvSpPr>
        <xdr:spPr>
          <a:xfrm>
            <a:off x="6938213" y="876300"/>
            <a:ext cx="636169" cy="257173"/>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nl" sz="1000" b="1"/>
              <a:t>&lt;&lt;</a:t>
            </a:r>
          </a:p>
        </xdr:txBody>
      </xdr:sp>
      <xdr:sp macro="" textlink="">
        <xdr:nvSpPr>
          <xdr:cNvPr id="15" name="Rechthoek 14" descr="Navigatieknop naar cel A1 in dit werkblad">
            <a:hlinkClick xmlns:r="http://schemas.openxmlformats.org/officeDocument/2006/relationships" r:id="rId3" tooltip="Selecteer om naar cel A1 in dit werkblad te gaan"/>
            <a:extLst>
              <a:ext uri="{FF2B5EF4-FFF2-40B4-BE49-F238E27FC236}">
                <a16:creationId xmlns:a16="http://schemas.microsoft.com/office/drawing/2014/main" id="{D899E52C-10CA-4A17-9DF6-43E410987C17}"/>
              </a:ext>
            </a:extLst>
          </xdr:cNvPr>
          <xdr:cNvSpPr/>
        </xdr:nvSpPr>
        <xdr:spPr>
          <a:xfrm>
            <a:off x="7698206" y="876300"/>
            <a:ext cx="636169" cy="257173"/>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nl" sz="1000" b="1"/>
              <a:t>&gt;&gt;</a:t>
            </a:r>
          </a:p>
        </xdr:txBody>
      </xdr:sp>
    </xdr:grp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ofitAndLoss" displayName="ProfitAndLoss" ref="B5:I17" headerRowDxfId="36">
  <autoFilter ref="B5:I17"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Overzicht winst en verlies" totalsRowLabel="Totaal"/>
    <tableColumn id="2" xr3:uid="{00000000-0010-0000-0000-000002000000}" name="Werkelijke cijfers mei"/>
    <tableColumn id="3" xr3:uid="{00000000-0010-0000-0000-000003000000}" name="Doelen mei"/>
    <tableColumn id="4" xr3:uid="{00000000-0010-0000-0000-000004000000}" name="Maandelijkse variantie"/>
    <tableColumn id="5" xr3:uid="{00000000-0010-0000-0000-000005000000}" name="Werkelijke cijfers JTD"/>
    <tableColumn id="6" xr3:uid="{00000000-0010-0000-0000-000006000000}" name="Doelen JTD"/>
    <tableColumn id="7" xr3:uid="{00000000-0010-0000-0000-000007000000}" name="Variantie JTD"/>
    <tableColumn id="8" xr3:uid="{00000000-0010-0000-0000-000008000000}" name="Opmerkingen" totalsRowFunction="count"/>
  </tableColumns>
  <tableStyleInfo name="Overzicht winst- en verliesrekening" showFirstColumn="1" showLastColumn="0" showRowStripes="1" showColumnStripes="0"/>
  <extLst>
    <ext xmlns:x14="http://schemas.microsoft.com/office/spreadsheetml/2009/9/main" uri="{504A1905-F514-4f6f-8877-14C23A59335A}">
      <x14:table altTextSummary="Items winst- en verliesrekening, maandelijkse werkelijke waarden en doelen, waarden en doelen jaar tot op heden en notities in deze tabel invoeren. Maandelijkse en Jaar tot op heden-variantie worden automatisch bereken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BalanceSheet" displayName="BalanceSheet" ref="B19:I30">
  <autoFilter ref="B19:I30"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100-000001000000}" name="Overzicht van balans" totalsRowLabel="Totaal" dataDxfId="35" totalsRowDxfId="1"/>
    <tableColumn id="2" xr3:uid="{00000000-0010-0000-0100-000002000000}" name="Werkelijke cijfers mei"/>
    <tableColumn id="3" xr3:uid="{00000000-0010-0000-0100-000003000000}" name="Doelen mei"/>
    <tableColumn id="4" xr3:uid="{00000000-0010-0000-0100-000004000000}" name="Maandelijkse variantie"/>
    <tableColumn id="5" xr3:uid="{00000000-0010-0000-0100-000005000000}" name="Werkelijke cijfers JTD"/>
    <tableColumn id="6" xr3:uid="{00000000-0010-0000-0100-000006000000}" name="Doelen JTD"/>
    <tableColumn id="7" xr3:uid="{00000000-0010-0000-0100-000007000000}" name="Variantie JTD"/>
    <tableColumn id="8" xr3:uid="{00000000-0010-0000-0100-000008000000}" name="Opmerkingen" totalsRowFunction="count"/>
  </tableColumns>
  <tableStyleInfo name="Overzicht balans" showFirstColumn="1" showLastColumn="0" showRowStripes="1" showColumnStripes="0"/>
  <extLst>
    <ext xmlns:x14="http://schemas.microsoft.com/office/spreadsheetml/2009/9/main" uri="{504A1905-F514-4f6f-8877-14C23A59335A}">
      <x14:table altTextSummary="Items balans, maandelijkse werkelijke waarden en doelen, waarden en doelen jaar tot op heden en notities in deze tabel invoeren. Maandelijkse en jaar tot op heden-variantie worden automatisch bereken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OperatingMetrics" displayName="OperatingMetrics" ref="B32:I36" headerRowDxfId="34" dataDxfId="32" headerRowBorderDxfId="33" tableBorderDxfId="31">
  <autoFilter ref="B32:I3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200-000001000000}" name="Overzicht operationele statistieken" totalsRowLabel="Totaal" dataDxfId="30" totalsRowDxfId="2"/>
    <tableColumn id="2" xr3:uid="{00000000-0010-0000-0200-000002000000}" name="Werkelijke cijfers mei" dataDxfId="29" totalsRowDxfId="3"/>
    <tableColumn id="3" xr3:uid="{00000000-0010-0000-0200-000003000000}" name="Doelen mei" dataDxfId="28" totalsRowDxfId="4"/>
    <tableColumn id="4" xr3:uid="{00000000-0010-0000-0200-000004000000}" name="Maandelijkse variantie" dataDxfId="27" totalsRowDxfId="5"/>
    <tableColumn id="5" xr3:uid="{00000000-0010-0000-0200-000005000000}" name="Werkelijke cijfers JTD" dataDxfId="26" totalsRowDxfId="6"/>
    <tableColumn id="6" xr3:uid="{00000000-0010-0000-0200-000006000000}" name="Doelen JTD" dataDxfId="25" totalsRowDxfId="7"/>
    <tableColumn id="7" xr3:uid="{00000000-0010-0000-0200-000007000000}" name="Variantie JTD" dataDxfId="24" totalsRowDxfId="8">
      <calculatedColumnFormula>F33-G33</calculatedColumnFormula>
    </tableColumn>
    <tableColumn id="8" xr3:uid="{00000000-0010-0000-0200-000008000000}" name="Opmerkingen" totalsRowFunction="count" dataDxfId="23" totalsRowDxfId="9"/>
  </tableColumns>
  <tableStyleInfo name="TableStyleLight11" showFirstColumn="1" showLastColumn="0" showRowStripes="1" showColumnStripes="0"/>
  <extLst>
    <ext xmlns:x14="http://schemas.microsoft.com/office/spreadsheetml/2009/9/main" uri="{504A1905-F514-4f6f-8877-14C23A59335A}">
      <x14:table altTextSummary="Items operatieve metriek, maandelijkse werkelijke waarden en doelen, waarden en doelen jaar tot op heden en notities in deze tabel invoeren. Maandelijkse en jaar tot op heden-variantie worden automatisch bereken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Concurrentie" displayName="Concurrentie" ref="B38:I42" headerRowDxfId="22" headerRowBorderDxfId="21" tableBorderDxfId="20">
  <autoFilter ref="B38:I42"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300-000001000000}" name="Concurrentieoverzicht" totalsRowLabel="Totaal" dataDxfId="19" totalsRowDxfId="10"/>
    <tableColumn id="2" xr3:uid="{00000000-0010-0000-0300-000002000000}" name="Uw bedrijfsprofiel" totalsRowDxfId="11"/>
    <tableColumn id="3" xr3:uid="{00000000-0010-0000-0300-000003000000}" name="Concurrent 1" totalsRowDxfId="12"/>
    <tableColumn id="4" xr3:uid="{00000000-0010-0000-0300-000004000000}" name="Concurrent 2" totalsRowDxfId="13"/>
    <tableColumn id="5" xr3:uid="{00000000-0010-0000-0300-000005000000}" name="Concurrent 3" totalsRowDxfId="14"/>
    <tableColumn id="6" xr3:uid="{00000000-0010-0000-0300-000006000000}" name="Concurrent 4" totalsRowDxfId="15"/>
    <tableColumn id="7" xr3:uid="{00000000-0010-0000-0300-000007000000}" name="Anders" totalsRowDxfId="16"/>
    <tableColumn id="8" xr3:uid="{00000000-0010-0000-0300-000008000000}" name="Opmerkingen" totalsRowFunction="count" dataDxfId="18" totalsRowDxfId="17"/>
  </tableColumns>
  <tableStyleInfo name="TableStyleLight9" showFirstColumn="1" showLastColumn="0" showRowStripes="1" showColumnStripes="0"/>
  <extLst>
    <ext xmlns:x14="http://schemas.microsoft.com/office/spreadsheetml/2009/9/main" uri="{504A1905-F514-4f6f-8877-14C23A59335A}">
      <x14:table altTextSummary="Items overzicht concurrenten, uw bedrijfsprofiel, gegevens van concurrenten en notities in deze tabel invoeren. Waarden in cellen met formules worden automatisch berekend"/>
    </ext>
  </extLst>
</table>
</file>

<file path=xl/theme/theme1.xml><?xml version="1.0" encoding="utf-8"?>
<a:theme xmlns:a="http://schemas.openxmlformats.org/drawingml/2006/main" name="Office Theme">
  <a:themeElements>
    <a:clrScheme name="Custom 28">
      <a:dk1>
        <a:sysClr val="windowText" lastClr="000000"/>
      </a:dk1>
      <a:lt1>
        <a:sysClr val="window" lastClr="FFFFFF"/>
      </a:lt1>
      <a:dk2>
        <a:srgbClr val="304157"/>
      </a:dk2>
      <a:lt2>
        <a:srgbClr val="E7E6E6"/>
      </a:lt2>
      <a:accent1>
        <a:srgbClr val="176795"/>
      </a:accent1>
      <a:accent2>
        <a:srgbClr val="F78F2F"/>
      </a:accent2>
      <a:accent3>
        <a:srgbClr val="DD0D48"/>
      </a:accent3>
      <a:accent4>
        <a:srgbClr val="FFC000"/>
      </a:accent4>
      <a:accent5>
        <a:srgbClr val="176795"/>
      </a:accent5>
      <a:accent6>
        <a:srgbClr val="4D81BF"/>
      </a:accent6>
      <a:hlink>
        <a:srgbClr val="F78F2F"/>
      </a:hlink>
      <a:folHlink>
        <a:srgbClr val="F78F2F"/>
      </a:folHlink>
    </a:clrScheme>
    <a:fontScheme name="Custom 19">
      <a:majorFont>
        <a:latin typeface="Bookman Old Style Bold"/>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3" tint="9.9978637043366805E-2"/>
    <pageSetUpPr autoPageBreaks="0" fitToPage="1"/>
  </sheetPr>
  <dimension ref="B1:I42"/>
  <sheetViews>
    <sheetView showGridLines="0" tabSelected="1" zoomScaleNormal="100" workbookViewId="0"/>
  </sheetViews>
  <sheetFormatPr defaultColWidth="9.140625" defaultRowHeight="30" customHeight="1"/>
  <cols>
    <col min="1" max="1" width="2.7109375" style="5" customWidth="1"/>
    <col min="2" max="2" width="42.28515625" style="5" customWidth="1"/>
    <col min="3" max="4" width="16.7109375" style="5" customWidth="1"/>
    <col min="5" max="5" width="19" style="5" customWidth="1"/>
    <col min="6" max="8" width="16.7109375" style="5" customWidth="1"/>
    <col min="9" max="9" width="47.5703125" style="5" customWidth="1"/>
    <col min="10" max="10" width="2.7109375" style="5" customWidth="1"/>
    <col min="11" max="16384" width="9.140625" style="5"/>
  </cols>
  <sheetData>
    <row r="1" spans="2:9" s="4" customFormat="1" ht="11.25" customHeight="1">
      <c r="B1" s="8"/>
      <c r="C1" s="8"/>
      <c r="D1" s="8"/>
      <c r="E1" s="8"/>
      <c r="F1" s="8"/>
      <c r="G1" s="8"/>
      <c r="H1" s="8"/>
      <c r="I1" s="14"/>
    </row>
    <row r="2" spans="2:9" ht="45" customHeight="1">
      <c r="B2" s="16" t="s">
        <v>0</v>
      </c>
      <c r="C2" s="11"/>
      <c r="D2" s="11"/>
      <c r="E2" s="12"/>
      <c r="F2" s="11"/>
      <c r="G2" s="11"/>
      <c r="H2" s="13"/>
      <c r="I2" s="11">
        <f ca="1">YEAR(TODAY())</f>
        <v>2019</v>
      </c>
    </row>
    <row r="3" spans="2:9" ht="28.5" customHeight="1">
      <c r="B3" s="15" t="s">
        <v>1</v>
      </c>
      <c r="C3" s="9"/>
      <c r="D3" s="9"/>
      <c r="E3" s="9"/>
      <c r="F3" s="9"/>
      <c r="G3" s="9"/>
      <c r="H3" s="9"/>
      <c r="I3" s="10"/>
    </row>
    <row r="4" spans="2:9" s="33" customFormat="1" ht="38.25" customHeight="1">
      <c r="B4" s="34" t="s">
        <v>2</v>
      </c>
      <c r="C4" s="35"/>
      <c r="H4" s="36"/>
      <c r="I4" s="36"/>
    </row>
    <row r="5" spans="2:9" ht="33.75" customHeight="1">
      <c r="B5" s="29" t="s">
        <v>3</v>
      </c>
      <c r="C5" s="55" t="s">
        <v>38</v>
      </c>
      <c r="D5" s="24" t="s">
        <v>40</v>
      </c>
      <c r="E5" s="55" t="s">
        <v>42</v>
      </c>
      <c r="F5" s="55" t="s">
        <v>44</v>
      </c>
      <c r="G5" s="24" t="s">
        <v>46</v>
      </c>
      <c r="H5" s="24" t="s">
        <v>48</v>
      </c>
      <c r="I5" s="24" t="s">
        <v>50</v>
      </c>
    </row>
    <row r="6" spans="2:9" ht="30" customHeight="1">
      <c r="B6" s="25" t="s">
        <v>4</v>
      </c>
      <c r="C6" s="57">
        <v>1200000</v>
      </c>
      <c r="D6" s="57">
        <v>1100000</v>
      </c>
      <c r="E6" s="57">
        <f>C6-D6</f>
        <v>100000</v>
      </c>
      <c r="F6" s="57">
        <v>6200000</v>
      </c>
      <c r="G6" s="57">
        <v>6000000</v>
      </c>
      <c r="H6" s="57">
        <f>F6-G6</f>
        <v>200000</v>
      </c>
      <c r="I6" s="26" t="s">
        <v>51</v>
      </c>
    </row>
    <row r="7" spans="2:9" ht="30" customHeight="1">
      <c r="B7" s="25" t="s">
        <v>5</v>
      </c>
      <c r="C7" s="57">
        <v>150000</v>
      </c>
      <c r="D7" s="57">
        <v>160000</v>
      </c>
      <c r="E7" s="57">
        <f>C7-D7</f>
        <v>-10000</v>
      </c>
      <c r="F7" s="57">
        <v>640000</v>
      </c>
      <c r="G7" s="57">
        <v>750000</v>
      </c>
      <c r="H7" s="57">
        <f>F7-G7</f>
        <v>-110000</v>
      </c>
      <c r="I7" s="26"/>
    </row>
    <row r="8" spans="2:9" ht="30" customHeight="1">
      <c r="B8" s="25" t="s">
        <v>6</v>
      </c>
      <c r="C8" s="27">
        <f>IF(C6=0,0,C7/C6)</f>
        <v>0.125</v>
      </c>
      <c r="D8" s="27">
        <f>IF(D6=0,0,D7/D6)</f>
        <v>0.14545454545454545</v>
      </c>
      <c r="E8" s="27">
        <f>C8-D8</f>
        <v>-2.0454545454545447E-2</v>
      </c>
      <c r="F8" s="27">
        <f>IF(F6=0,0,F7/F6)</f>
        <v>0.1032258064516129</v>
      </c>
      <c r="G8" s="27">
        <f>IF(G6=0,0,G7/G6)</f>
        <v>0.125</v>
      </c>
      <c r="H8" s="27">
        <f>F8-G8</f>
        <v>-2.1774193548387097E-2</v>
      </c>
      <c r="I8" s="26"/>
    </row>
    <row r="9" spans="2:9" ht="30" customHeight="1">
      <c r="B9" s="25" t="s">
        <v>7</v>
      </c>
      <c r="C9" s="57">
        <v>200000</v>
      </c>
      <c r="D9" s="57">
        <v>150000</v>
      </c>
      <c r="E9" s="57">
        <f>C9-D9</f>
        <v>50000</v>
      </c>
      <c r="F9" s="57">
        <v>900000</v>
      </c>
      <c r="G9" s="57">
        <v>750000</v>
      </c>
      <c r="H9" s="57">
        <f>F9-G9</f>
        <v>150000</v>
      </c>
      <c r="I9" s="26"/>
    </row>
    <row r="10" spans="2:9" ht="30" customHeight="1">
      <c r="B10" s="40" t="s">
        <v>8</v>
      </c>
      <c r="C10" s="50"/>
      <c r="D10" s="50"/>
      <c r="E10" s="50"/>
      <c r="F10" s="50"/>
      <c r="G10" s="50"/>
      <c r="H10" s="50"/>
      <c r="I10" s="51"/>
    </row>
    <row r="11" spans="2:9" ht="30" customHeight="1">
      <c r="B11" s="25" t="s">
        <v>9</v>
      </c>
      <c r="C11" s="57">
        <v>400000</v>
      </c>
      <c r="D11" s="57">
        <v>400000</v>
      </c>
      <c r="E11" s="57">
        <f>C11-D11</f>
        <v>0</v>
      </c>
      <c r="F11" s="57">
        <v>2200000</v>
      </c>
      <c r="G11" s="57">
        <v>2000000</v>
      </c>
      <c r="H11" s="57">
        <f>F11-G11</f>
        <v>200000</v>
      </c>
      <c r="I11" s="26"/>
    </row>
    <row r="12" spans="2:9" ht="30" customHeight="1">
      <c r="B12" s="25" t="s">
        <v>10</v>
      </c>
      <c r="C12" s="57">
        <v>400000</v>
      </c>
      <c r="D12" s="57">
        <v>400000</v>
      </c>
      <c r="E12" s="57">
        <f>C12-D12</f>
        <v>0</v>
      </c>
      <c r="F12" s="57">
        <v>2400000</v>
      </c>
      <c r="G12" s="57">
        <v>2000000</v>
      </c>
      <c r="H12" s="57">
        <f>F12-G12</f>
        <v>400000</v>
      </c>
      <c r="I12" s="26"/>
    </row>
    <row r="13" spans="2:9" ht="30" customHeight="1">
      <c r="B13" s="25" t="s">
        <v>11</v>
      </c>
      <c r="C13" s="57">
        <v>400000</v>
      </c>
      <c r="D13" s="57">
        <v>300000</v>
      </c>
      <c r="E13" s="57">
        <f>C13-D13</f>
        <v>100000</v>
      </c>
      <c r="F13" s="57">
        <v>1600000</v>
      </c>
      <c r="G13" s="57">
        <v>2000000</v>
      </c>
      <c r="H13" s="57">
        <f>F13-G13</f>
        <v>-400000</v>
      </c>
      <c r="I13" s="26"/>
    </row>
    <row r="14" spans="2:9" ht="30" customHeight="1">
      <c r="B14" s="40" t="s">
        <v>12</v>
      </c>
      <c r="C14" s="50"/>
      <c r="D14" s="50"/>
      <c r="E14" s="50"/>
      <c r="F14" s="50"/>
      <c r="G14" s="50"/>
      <c r="H14" s="50"/>
      <c r="I14" s="51"/>
    </row>
    <row r="15" spans="2:9" ht="30" customHeight="1">
      <c r="B15" s="25" t="s">
        <v>13</v>
      </c>
      <c r="C15" s="57">
        <v>100000</v>
      </c>
      <c r="D15" s="57">
        <v>120000</v>
      </c>
      <c r="E15" s="57">
        <f>D15-C15</f>
        <v>20000</v>
      </c>
      <c r="F15" s="57">
        <v>500000</v>
      </c>
      <c r="G15" s="57">
        <v>600000</v>
      </c>
      <c r="H15" s="57">
        <f>G15-F15</f>
        <v>100000</v>
      </c>
      <c r="I15" s="26"/>
    </row>
    <row r="16" spans="2:9" ht="30" customHeight="1">
      <c r="B16" s="25" t="s">
        <v>14</v>
      </c>
      <c r="C16" s="57">
        <v>50000</v>
      </c>
      <c r="D16" s="57">
        <v>40000</v>
      </c>
      <c r="E16" s="57">
        <f>C16-D16</f>
        <v>10000</v>
      </c>
      <c r="F16" s="57">
        <v>140000</v>
      </c>
      <c r="G16" s="57">
        <v>150000</v>
      </c>
      <c r="H16" s="57">
        <f>F16-G16</f>
        <v>-10000</v>
      </c>
      <c r="I16" s="26"/>
    </row>
    <row r="17" spans="2:9" ht="30" customHeight="1">
      <c r="B17" s="25" t="s">
        <v>15</v>
      </c>
      <c r="C17" s="32">
        <f>IF(C6=0,0,C16/C6)</f>
        <v>4.1666666666666664E-2</v>
      </c>
      <c r="D17" s="28">
        <f>IF(D6=0,0,D16/D6)</f>
        <v>3.6363636363636362E-2</v>
      </c>
      <c r="E17" s="28">
        <f>C17-D17</f>
        <v>5.3030303030303025E-3</v>
      </c>
      <c r="F17" s="28">
        <f>IF(F6=0,0,F16/F6)</f>
        <v>2.2580645161290321E-2</v>
      </c>
      <c r="G17" s="28">
        <f>IF(G6=0,0,G16/G6)</f>
        <v>2.5000000000000001E-2</v>
      </c>
      <c r="H17" s="28">
        <f>F17-G17</f>
        <v>-2.4193548387096801E-3</v>
      </c>
      <c r="I17" s="26"/>
    </row>
    <row r="18" spans="2:9" ht="12.75">
      <c r="C18" s="52"/>
      <c r="D18" s="52"/>
      <c r="E18" s="52"/>
      <c r="F18" s="52"/>
      <c r="G18" s="52"/>
      <c r="H18" s="52"/>
      <c r="I18" s="6"/>
    </row>
    <row r="19" spans="2:9" ht="33.75" customHeight="1">
      <c r="B19" s="30" t="s">
        <v>16</v>
      </c>
      <c r="C19" s="55" t="s">
        <v>38</v>
      </c>
      <c r="D19" s="24" t="s">
        <v>40</v>
      </c>
      <c r="E19" s="55" t="s">
        <v>42</v>
      </c>
      <c r="F19" s="55" t="s">
        <v>44</v>
      </c>
      <c r="G19" s="24" t="s">
        <v>46</v>
      </c>
      <c r="H19" s="24" t="s">
        <v>48</v>
      </c>
      <c r="I19" s="24" t="s">
        <v>50</v>
      </c>
    </row>
    <row r="20" spans="2:9" ht="30" customHeight="1">
      <c r="B20" s="25" t="s">
        <v>17</v>
      </c>
      <c r="C20" s="57">
        <v>35000</v>
      </c>
      <c r="D20" s="57">
        <v>50000</v>
      </c>
      <c r="E20" s="57">
        <f t="shared" ref="E20:E25" si="0">C20-D20</f>
        <v>-15000</v>
      </c>
      <c r="F20" s="57">
        <v>35000</v>
      </c>
      <c r="G20" s="57">
        <v>50000</v>
      </c>
      <c r="H20" s="57">
        <f t="shared" ref="H20:H25" si="1">F20-G20</f>
        <v>-15000</v>
      </c>
      <c r="I20" s="26" t="s">
        <v>52</v>
      </c>
    </row>
    <row r="21" spans="2:9" ht="30" customHeight="1">
      <c r="B21" s="25" t="s">
        <v>18</v>
      </c>
      <c r="C21" s="57">
        <v>20000</v>
      </c>
      <c r="D21" s="57">
        <v>22000</v>
      </c>
      <c r="E21" s="57">
        <f t="shared" si="0"/>
        <v>-2000</v>
      </c>
      <c r="F21" s="57">
        <v>20000</v>
      </c>
      <c r="G21" s="57">
        <v>22000</v>
      </c>
      <c r="H21" s="57">
        <f t="shared" si="1"/>
        <v>-2000</v>
      </c>
      <c r="I21" s="26"/>
    </row>
    <row r="22" spans="2:9" ht="30" customHeight="1">
      <c r="B22" s="25" t="s">
        <v>19</v>
      </c>
      <c r="C22" s="57">
        <v>25000</v>
      </c>
      <c r="D22" s="57">
        <v>30000</v>
      </c>
      <c r="E22" s="57">
        <f t="shared" si="0"/>
        <v>-5000</v>
      </c>
      <c r="F22" s="57">
        <v>25000</v>
      </c>
      <c r="G22" s="57">
        <v>30000</v>
      </c>
      <c r="H22" s="57">
        <f t="shared" si="1"/>
        <v>-5000</v>
      </c>
      <c r="I22" s="26"/>
    </row>
    <row r="23" spans="2:9" ht="30" customHeight="1">
      <c r="B23" s="25" t="s">
        <v>20</v>
      </c>
      <c r="C23" s="57">
        <v>75000</v>
      </c>
      <c r="D23" s="57">
        <v>90000</v>
      </c>
      <c r="E23" s="57">
        <f t="shared" si="0"/>
        <v>-15000</v>
      </c>
      <c r="F23" s="57">
        <v>75000</v>
      </c>
      <c r="G23" s="57">
        <v>90000</v>
      </c>
      <c r="H23" s="57">
        <f t="shared" si="1"/>
        <v>-15000</v>
      </c>
      <c r="I23" s="26"/>
    </row>
    <row r="24" spans="2:9" ht="30" customHeight="1">
      <c r="B24" s="25" t="s">
        <v>21</v>
      </c>
      <c r="C24" s="57">
        <v>25000</v>
      </c>
      <c r="D24" s="57">
        <v>25000</v>
      </c>
      <c r="E24" s="57">
        <f t="shared" si="0"/>
        <v>0</v>
      </c>
      <c r="F24" s="57">
        <v>25000</v>
      </c>
      <c r="G24" s="57">
        <v>25000</v>
      </c>
      <c r="H24" s="57">
        <f t="shared" si="1"/>
        <v>0</v>
      </c>
      <c r="I24" s="26"/>
    </row>
    <row r="25" spans="2:9" ht="30" customHeight="1">
      <c r="B25" s="25" t="s">
        <v>22</v>
      </c>
      <c r="C25" s="57">
        <f>C23-C24</f>
        <v>50000</v>
      </c>
      <c r="D25" s="57">
        <f>D23-D24</f>
        <v>65000</v>
      </c>
      <c r="E25" s="57">
        <f t="shared" si="0"/>
        <v>-15000</v>
      </c>
      <c r="F25" s="57">
        <f>F23-F24</f>
        <v>50000</v>
      </c>
      <c r="G25" s="57">
        <f>G23-G24</f>
        <v>65000</v>
      </c>
      <c r="H25" s="57">
        <f t="shared" si="1"/>
        <v>-15000</v>
      </c>
      <c r="I25" s="26"/>
    </row>
    <row r="26" spans="2:9" ht="30" customHeight="1">
      <c r="B26" s="41" t="s">
        <v>23</v>
      </c>
      <c r="C26" s="48"/>
      <c r="D26" s="48"/>
      <c r="E26" s="48"/>
      <c r="F26" s="48"/>
      <c r="G26" s="48"/>
      <c r="H26" s="48"/>
      <c r="I26" s="49"/>
    </row>
    <row r="27" spans="2:9" ht="30" customHeight="1">
      <c r="B27" s="44" t="s">
        <v>24</v>
      </c>
      <c r="C27" s="58">
        <v>80000</v>
      </c>
      <c r="D27" s="58">
        <v>78000</v>
      </c>
      <c r="E27" s="58">
        <f>C27-D27</f>
        <v>2000</v>
      </c>
      <c r="F27" s="58">
        <v>80000</v>
      </c>
      <c r="G27" s="58">
        <v>78000</v>
      </c>
      <c r="H27" s="58">
        <f>F27-G27</f>
        <v>2000</v>
      </c>
      <c r="I27" s="45" t="s">
        <v>53</v>
      </c>
    </row>
    <row r="28" spans="2:9" ht="30" customHeight="1">
      <c r="B28" s="44" t="s">
        <v>25</v>
      </c>
      <c r="C28" s="57">
        <v>60000</v>
      </c>
      <c r="D28" s="57">
        <v>60000</v>
      </c>
      <c r="E28" s="57">
        <f>D28-C28</f>
        <v>0</v>
      </c>
      <c r="F28" s="57">
        <v>60000</v>
      </c>
      <c r="G28" s="57">
        <v>60000</v>
      </c>
      <c r="H28" s="57">
        <f>F28-G28</f>
        <v>0</v>
      </c>
      <c r="I28" s="26"/>
    </row>
    <row r="29" spans="2:9" ht="30" customHeight="1">
      <c r="B29" s="43" t="s">
        <v>26</v>
      </c>
      <c r="C29" s="57">
        <v>30000</v>
      </c>
      <c r="D29" s="57">
        <v>31000</v>
      </c>
      <c r="E29" s="57">
        <f>D29-C29</f>
        <v>1000</v>
      </c>
      <c r="F29" s="57">
        <v>30000</v>
      </c>
      <c r="G29" s="57">
        <v>31000</v>
      </c>
      <c r="H29" s="57">
        <f>G29-F29</f>
        <v>1000</v>
      </c>
      <c r="I29" s="26"/>
    </row>
    <row r="30" spans="2:9" ht="30" customHeight="1">
      <c r="B30" s="25" t="s">
        <v>27</v>
      </c>
      <c r="C30" s="57">
        <v>300000</v>
      </c>
      <c r="D30" s="57">
        <v>297500</v>
      </c>
      <c r="E30" s="57">
        <f>C30-D30</f>
        <v>2500</v>
      </c>
      <c r="F30" s="57">
        <v>300000</v>
      </c>
      <c r="G30" s="57">
        <v>297500</v>
      </c>
      <c r="H30" s="57">
        <f>F30-G30</f>
        <v>2500</v>
      </c>
      <c r="I30" s="26"/>
    </row>
    <row r="31" spans="2:9" ht="12.75">
      <c r="C31" s="46"/>
      <c r="D31" s="46"/>
      <c r="E31" s="47"/>
      <c r="F31" s="46"/>
      <c r="G31" s="46"/>
      <c r="H31" s="47"/>
      <c r="I31" s="6"/>
    </row>
    <row r="32" spans="2:9" ht="33.75" customHeight="1" thickBot="1">
      <c r="B32" s="21" t="s">
        <v>28</v>
      </c>
      <c r="C32" s="56" t="s">
        <v>38</v>
      </c>
      <c r="D32" s="19" t="s">
        <v>40</v>
      </c>
      <c r="E32" s="56" t="s">
        <v>42</v>
      </c>
      <c r="F32" s="56" t="s">
        <v>44</v>
      </c>
      <c r="G32" s="19" t="s">
        <v>46</v>
      </c>
      <c r="H32" s="19" t="s">
        <v>48</v>
      </c>
      <c r="I32" s="54" t="s">
        <v>50</v>
      </c>
    </row>
    <row r="33" spans="2:9" ht="44.25" customHeight="1">
      <c r="B33" s="31" t="s">
        <v>29</v>
      </c>
      <c r="C33" s="61">
        <v>2.2999999999999998</v>
      </c>
      <c r="D33" s="61">
        <v>1</v>
      </c>
      <c r="E33" s="61">
        <f>D33-C33</f>
        <v>-1.2999999999999998</v>
      </c>
      <c r="F33" s="61">
        <v>1.46</v>
      </c>
      <c r="G33" s="61">
        <v>1</v>
      </c>
      <c r="H33" s="61">
        <f>F33-G33</f>
        <v>0.45999999999999996</v>
      </c>
      <c r="I33" s="17" t="s">
        <v>54</v>
      </c>
    </row>
    <row r="34" spans="2:9" ht="30" customHeight="1">
      <c r="B34" s="22" t="s">
        <v>30</v>
      </c>
      <c r="C34" s="59">
        <v>200000</v>
      </c>
      <c r="D34" s="59">
        <v>220000</v>
      </c>
      <c r="E34" s="59">
        <f>C34-D34</f>
        <v>-20000</v>
      </c>
      <c r="F34" s="59">
        <v>1100000</v>
      </c>
      <c r="G34" s="59">
        <v>1150000</v>
      </c>
      <c r="H34" s="59">
        <f>F34-G34</f>
        <v>-50000</v>
      </c>
      <c r="I34" s="18"/>
    </row>
    <row r="35" spans="2:9" ht="30" customHeight="1">
      <c r="B35" s="22" t="s">
        <v>31</v>
      </c>
      <c r="C35" s="59">
        <v>35</v>
      </c>
      <c r="D35" s="59">
        <v>25</v>
      </c>
      <c r="E35" s="59">
        <f>D35-C35</f>
        <v>-10</v>
      </c>
      <c r="F35" s="59">
        <v>33</v>
      </c>
      <c r="G35" s="59">
        <v>25</v>
      </c>
      <c r="H35" s="59">
        <f>G35-F35</f>
        <v>-8</v>
      </c>
      <c r="I35" s="18"/>
    </row>
    <row r="36" spans="2:9" ht="30" customHeight="1">
      <c r="B36" s="23" t="s">
        <v>32</v>
      </c>
      <c r="C36" s="60">
        <v>19</v>
      </c>
      <c r="D36" s="60">
        <v>15</v>
      </c>
      <c r="E36" s="60">
        <f>C36-D36</f>
        <v>4</v>
      </c>
      <c r="F36" s="60">
        <v>83</v>
      </c>
      <c r="G36" s="60">
        <v>75</v>
      </c>
      <c r="H36" s="60">
        <f>F36-G36</f>
        <v>8</v>
      </c>
      <c r="I36" s="20"/>
    </row>
    <row r="37" spans="2:9" s="7" customFormat="1" ht="12.75">
      <c r="B37" s="25"/>
      <c r="I37" s="3"/>
    </row>
    <row r="38" spans="2:9" ht="33.75" customHeight="1" thickBot="1">
      <c r="B38" s="21" t="s">
        <v>33</v>
      </c>
      <c r="C38" s="42" t="s">
        <v>39</v>
      </c>
      <c r="D38" s="19" t="s">
        <v>41</v>
      </c>
      <c r="E38" s="19" t="s">
        <v>43</v>
      </c>
      <c r="F38" s="19" t="s">
        <v>45</v>
      </c>
      <c r="G38" s="19" t="s">
        <v>47</v>
      </c>
      <c r="H38" s="19" t="s">
        <v>49</v>
      </c>
      <c r="I38" s="54" t="s">
        <v>50</v>
      </c>
    </row>
    <row r="39" spans="2:9" ht="30" customHeight="1">
      <c r="B39" s="22" t="s">
        <v>34</v>
      </c>
      <c r="C39" s="2">
        <v>0.2</v>
      </c>
      <c r="D39" s="2">
        <v>0.25</v>
      </c>
      <c r="E39" s="2">
        <v>0.15</v>
      </c>
      <c r="F39" s="2">
        <v>0.05</v>
      </c>
      <c r="G39" s="2">
        <v>0.15</v>
      </c>
      <c r="H39" s="2">
        <v>0.2</v>
      </c>
      <c r="I39" s="17" t="s">
        <v>55</v>
      </c>
    </row>
    <row r="40" spans="2:9" ht="30" customHeight="1">
      <c r="B40" s="22" t="s">
        <v>35</v>
      </c>
      <c r="C40" s="62">
        <f>F6</f>
        <v>6200000</v>
      </c>
      <c r="D40" s="62">
        <v>7000000</v>
      </c>
      <c r="E40" s="62">
        <v>4000000</v>
      </c>
      <c r="F40" s="62">
        <v>1500000</v>
      </c>
      <c r="G40" s="62">
        <v>4000000</v>
      </c>
      <c r="H40" s="62">
        <v>6000000</v>
      </c>
      <c r="I40" s="18"/>
    </row>
    <row r="41" spans="2:9" ht="30" customHeight="1">
      <c r="B41" s="22" t="s">
        <v>36</v>
      </c>
      <c r="C41" s="62">
        <v>900000</v>
      </c>
      <c r="D41" s="62">
        <v>500000</v>
      </c>
      <c r="E41" s="62">
        <v>0</v>
      </c>
      <c r="F41" s="62">
        <v>100000</v>
      </c>
      <c r="G41" s="62">
        <v>500000</v>
      </c>
      <c r="H41" s="62">
        <v>0</v>
      </c>
      <c r="I41" s="18"/>
    </row>
    <row r="42" spans="2:9" ht="30" customHeight="1">
      <c r="B42" s="23" t="s">
        <v>37</v>
      </c>
      <c r="C42" s="63">
        <v>15</v>
      </c>
      <c r="D42" s="63">
        <v>20</v>
      </c>
      <c r="E42" s="63">
        <v>15</v>
      </c>
      <c r="F42" s="63">
        <v>10</v>
      </c>
      <c r="G42" s="63">
        <v>15</v>
      </c>
      <c r="H42" s="64" t="s">
        <v>60</v>
      </c>
      <c r="I42" s="53"/>
    </row>
  </sheetData>
  <conditionalFormatting sqref="C6:H17 C20:H30 C33:H36 C39:H42">
    <cfRule type="expression" dxfId="0" priority="9">
      <formula>_xlfn.ISFORMULA(C6)</formula>
    </cfRule>
  </conditionalFormatting>
  <dataValidations count="26">
    <dataValidation allowBlank="1" showInputMessage="1" showErrorMessage="1" prompt="Een Overzichtsrapport budget maken. Gegevens invoeren in de tabellen in cellen B5, B19, B32 en B38. De grafieken in andere werkbladen worden automatisch bijgewerkt. Navigatiekoppelingen staan in cellen H4 en I4" sqref="A1" xr:uid="{00000000-0002-0000-0000-000000000000}"/>
    <dataValidation allowBlank="1" showInputMessage="1" showErrorMessage="1" prompt="Titel van dit werkblad bevindt zich in deze cel. Jaar invoeren in cel I2 en bedrijfsnaam in de cel eronder. Selecteer cel I4 om naar werkblad Grafiek winst- en verliesrekening te gaan" sqref="B2" xr:uid="{00000000-0002-0000-0000-000001000000}"/>
    <dataValidation allowBlank="1" showInputMessage="1" showErrorMessage="1" prompt="Bedrijfsnaam invoeren in deze cel en gegevens in de tabel Winst- en verliesrekening vanaf cel B5. Tip is in cel eronder" sqref="B3" xr:uid="{00000000-0002-0000-0000-000002000000}"/>
    <dataValidation allowBlank="1" showInputMessage="1" showErrorMessage="1" prompt="Navigatiekoppeling naar werkblad Grafiek winst- en verliesrekening" sqref="I4" xr:uid="{00000000-0002-0000-0000-000003000000}"/>
    <dataValidation allowBlank="1" showInputMessage="1" showErrorMessage="1" prompt="In deze kolom onder deze koptekst de maandelijkse waarden invoeren" sqref="C32" xr:uid="{00000000-0002-0000-0000-000004000000}"/>
    <dataValidation allowBlank="1" showInputMessage="1" showErrorMessage="1" prompt="Onder deze kop in deze kolom staan voorbeelditems van Overzicht winst- en verliesrekening" sqref="B5" xr:uid="{00000000-0002-0000-0000-000005000000}"/>
    <dataValidation allowBlank="1" showInputMessage="1" showErrorMessage="1" prompt="In deze kolom onder deze koptekst de maandelijkse doelen invoeren" sqref="D32" xr:uid="{00000000-0002-0000-0000-000006000000}"/>
    <dataValidation allowBlank="1" showInputMessage="1" showErrorMessage="1" prompt="De maandelijkse variantie wordt automatisch berekend in deze kolom onder deze koptekst" sqref="E32 E5 E19" xr:uid="{00000000-0002-0000-0000-000007000000}"/>
    <dataValidation allowBlank="1" showInputMessage="1" showErrorMessage="1" prompt="In deze kolom onder deze koptekst de waarden jaar tot op heden invoeren" sqref="F32" xr:uid="{00000000-0002-0000-0000-000008000000}"/>
    <dataValidation allowBlank="1" showInputMessage="1" showErrorMessage="1" prompt="In deze kolom onder deze koptekst de doelen jaar tot op heden invoeren" sqref="G32" xr:uid="{00000000-0002-0000-0000-000009000000}"/>
    <dataValidation allowBlank="1" showInputMessage="1" showErrorMessage="1" prompt="De variantie jaar tot op heden wordt automatisch berekend in deze kolom onder deze koptekst" sqref="H32 H5 H19" xr:uid="{00000000-0002-0000-0000-00000A000000}"/>
    <dataValidation allowBlank="1" showInputMessage="1" showErrorMessage="1" prompt="Voer in deze kolom onder deze koptekst notities in" sqref="I5 I38 I32 I19" xr:uid="{00000000-0002-0000-0000-00000B000000}"/>
    <dataValidation allowBlank="1" showInputMessage="1" showErrorMessage="1" prompt="Onder deze kop in deze kolom staan voorbeelditems van Overzicht Balans" sqref="B19" xr:uid="{00000000-0002-0000-0000-00000C000000}"/>
    <dataValidation allowBlank="1" showInputMessage="1" showErrorMessage="1" prompt="Onder deze kop in deze kolom staan voorbeelditems van Operationele metriek" sqref="B32" xr:uid="{00000000-0002-0000-0000-00000D000000}"/>
    <dataValidation allowBlank="1" showInputMessage="1" showErrorMessage="1" prompt="Onder deze kop in deze kolom staan voorbeelditems van Overzicht concurrentie" sqref="B38" xr:uid="{00000000-0002-0000-0000-00000E000000}"/>
    <dataValidation allowBlank="1" showInputMessage="1" showErrorMessage="1" prompt="In deze kolom onder deze koptekst gegevens Concurrent 1 invoeren" sqref="D38" xr:uid="{00000000-0002-0000-0000-00000F000000}"/>
    <dataValidation allowBlank="1" showInputMessage="1" showErrorMessage="1" prompt="In deze kolom onder deze koptekst gegevens Concurrent 2 invoeren" sqref="E38" xr:uid="{00000000-0002-0000-0000-000010000000}"/>
    <dataValidation allowBlank="1" showInputMessage="1" showErrorMessage="1" prompt="In deze kolom onder deze koptekst gegevens Concurrent 3 invoeren" sqref="F38" xr:uid="{00000000-0002-0000-0000-000011000000}"/>
    <dataValidation allowBlank="1" showInputMessage="1" showErrorMessage="1" prompt="In deze kolom onder deze koptekst gegevens Concurrent 4 invoeren" sqref="G38" xr:uid="{00000000-0002-0000-0000-000012000000}"/>
    <dataValidation allowBlank="1" showInputMessage="1" showErrorMessage="1" prompt="In deze kolom onder deze koptekst Overige gegevens invoeren" sqref="H38" xr:uid="{00000000-0002-0000-0000-000013000000}"/>
    <dataValidation allowBlank="1" showInputMessage="1" showErrorMessage="1" prompt="Maandelijkse werkelijke waarden in deze kolom onder deze kop invoeren. Waarden in cellen met formules worden automatisch berekend" sqref="C5 C19" xr:uid="{00000000-0002-0000-0000-000014000000}"/>
    <dataValidation allowBlank="1" showInputMessage="1" showErrorMessage="1" prompt="Maandelijkse doelen in deze kolom onder deze kop invoeren. Waarden in cellen met formules worden automatisch berekend" sqref="D5 D19" xr:uid="{00000000-0002-0000-0000-000015000000}"/>
    <dataValidation allowBlank="1" showInputMessage="1" showErrorMessage="1" prompt="Waarden jaar tot op heden in deze kolom onder deze kop invoeren. Waarden in cellen met formules worden automatisch berekend" sqref="F5 F19" xr:uid="{00000000-0002-0000-0000-000016000000}"/>
    <dataValidation allowBlank="1" showInputMessage="1" showErrorMessage="1" prompt="Doelen jaar tot op heden in deze kolom onder deze kop invoeren. Waarden in cellen met formules worden automatisch berekend" sqref="G5 G19" xr:uid="{00000000-0002-0000-0000-000017000000}"/>
    <dataValidation allowBlank="1" showInputMessage="1" showErrorMessage="1" prompt="Voer het jaar in deze cel in" sqref="I2" xr:uid="{00000000-0002-0000-0000-000018000000}"/>
    <dataValidation allowBlank="1" showInputMessage="1" showErrorMessage="1" prompt="Uw bedrijfsprofiel voor de bijbehorende items links in deze kolom onder deze kop invoeren. Waarden worden automatisch berekend in cellen met formules" sqref="C38" xr:uid="{1A460AE2-8148-45F0-B368-069E90BBFFF2}"/>
  </dataValidations>
  <printOptions horizontalCentered="1"/>
  <pageMargins left="0.75" right="0.75" top="0.56000000000000005" bottom="0.51" header="0.53" footer="0.51"/>
  <pageSetup paperSize="9" fitToHeight="0" orientation="landscape" r:id="rId1"/>
  <headerFooter differentFirst="1">
    <oddFooter>Page &amp;P of &amp;N</oddFooter>
  </headerFooter>
  <ignoredErrors>
    <ignoredError sqref="E8 E17 E25 H29 E34:E35" formula="1"/>
    <ignoredError sqref="H35" calculatedColumn="1"/>
  </ignoredErrors>
  <drawing r:id="rId2"/>
  <tableParts count="4">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pageSetUpPr autoPageBreaks="0" fitToPage="1"/>
  </sheetPr>
  <dimension ref="A1:I37"/>
  <sheetViews>
    <sheetView showGridLines="0" workbookViewId="0"/>
  </sheetViews>
  <sheetFormatPr defaultColWidth="9.140625" defaultRowHeight="12.75"/>
  <cols>
    <col min="1" max="1" width="2.7109375" style="5" customWidth="1"/>
    <col min="2" max="8" width="16.7109375" style="1" customWidth="1"/>
    <col min="9" max="9" width="26.7109375" style="1" customWidth="1"/>
    <col min="10" max="10" width="2.7109375" style="1" customWidth="1"/>
    <col min="11" max="16384" width="9.140625" style="1"/>
  </cols>
  <sheetData>
    <row r="1" spans="2:9" s="4" customFormat="1" ht="11.25" customHeight="1">
      <c r="B1" s="8"/>
      <c r="C1" s="8"/>
      <c r="D1" s="8"/>
      <c r="E1" s="8"/>
      <c r="F1" s="8"/>
      <c r="G1" s="8"/>
      <c r="H1" s="8"/>
      <c r="I1" s="14"/>
    </row>
    <row r="2" spans="2:9" s="5" customFormat="1" ht="45" customHeight="1">
      <c r="B2" s="16" t="s">
        <v>56</v>
      </c>
      <c r="C2" s="11"/>
      <c r="D2" s="11"/>
      <c r="E2" s="12"/>
      <c r="F2" s="11"/>
      <c r="G2" s="11"/>
      <c r="H2" s="13"/>
      <c r="I2" s="11">
        <f ca="1">BUDGETOVERZICHT!I2</f>
        <v>2019</v>
      </c>
    </row>
    <row r="3" spans="2:9" s="5" customFormat="1" ht="28.5" customHeight="1">
      <c r="B3" s="15" t="str">
        <f>BUDGETOVERZICHT!B3</f>
        <v>Bedrijfsnaam</v>
      </c>
      <c r="C3" s="9"/>
      <c r="D3" s="9"/>
      <c r="E3" s="9"/>
      <c r="F3" s="9"/>
      <c r="G3" s="9"/>
      <c r="H3" s="9"/>
      <c r="I3" s="10"/>
    </row>
    <row r="4" spans="2:9" ht="41.25" customHeight="1">
      <c r="H4" s="37"/>
      <c r="I4" s="37"/>
    </row>
    <row r="5" spans="2:9" ht="373.5" customHeight="1">
      <c r="B5" s="65" t="s">
        <v>57</v>
      </c>
      <c r="C5" s="65"/>
      <c r="D5" s="65"/>
      <c r="E5" s="65"/>
      <c r="F5" s="65"/>
      <c r="G5" s="65"/>
      <c r="H5" s="65"/>
      <c r="I5" s="65"/>
    </row>
    <row r="6" spans="2:9">
      <c r="B6" s="39"/>
      <c r="C6" s="39"/>
      <c r="D6" s="39"/>
      <c r="E6" s="39"/>
      <c r="F6" s="39"/>
      <c r="G6" s="39"/>
      <c r="H6" s="39"/>
      <c r="I6" s="39"/>
    </row>
    <row r="7" spans="2:9">
      <c r="B7" s="39"/>
      <c r="C7" s="39"/>
      <c r="D7" s="39"/>
      <c r="E7" s="39"/>
      <c r="F7" s="39"/>
      <c r="G7" s="39"/>
      <c r="H7" s="39"/>
      <c r="I7" s="39"/>
    </row>
    <row r="8" spans="2:9">
      <c r="B8" s="39"/>
      <c r="C8" s="39"/>
      <c r="D8" s="39"/>
      <c r="E8" s="39"/>
      <c r="F8" s="39"/>
      <c r="G8" s="39"/>
      <c r="H8" s="39"/>
      <c r="I8" s="39"/>
    </row>
    <row r="9" spans="2:9">
      <c r="B9" s="39"/>
      <c r="C9" s="39"/>
      <c r="D9" s="39"/>
      <c r="E9" s="39"/>
      <c r="F9" s="39"/>
      <c r="G9" s="39"/>
      <c r="H9" s="39"/>
      <c r="I9" s="39"/>
    </row>
    <row r="10" spans="2:9">
      <c r="B10" s="39"/>
      <c r="C10" s="39"/>
      <c r="D10" s="39"/>
      <c r="E10" s="39"/>
      <c r="F10" s="39"/>
      <c r="G10" s="39"/>
      <c r="H10" s="39"/>
      <c r="I10" s="39"/>
    </row>
    <row r="11" spans="2:9">
      <c r="B11" s="39"/>
      <c r="C11" s="39"/>
      <c r="D11" s="39"/>
      <c r="E11" s="39"/>
      <c r="F11" s="39"/>
      <c r="G11" s="39"/>
      <c r="H11" s="39"/>
      <c r="I11" s="39"/>
    </row>
    <row r="12" spans="2:9">
      <c r="B12" s="39"/>
      <c r="C12" s="39"/>
      <c r="D12" s="39"/>
      <c r="E12" s="39"/>
      <c r="F12" s="39"/>
      <c r="G12" s="39"/>
      <c r="H12" s="39"/>
      <c r="I12" s="39"/>
    </row>
    <row r="13" spans="2:9">
      <c r="B13" s="39"/>
      <c r="C13" s="39"/>
      <c r="D13" s="39"/>
      <c r="E13" s="39"/>
      <c r="F13" s="39"/>
      <c r="G13" s="39"/>
      <c r="H13" s="39"/>
      <c r="I13" s="39"/>
    </row>
    <row r="14" spans="2:9">
      <c r="B14" s="39"/>
      <c r="C14" s="39"/>
      <c r="D14" s="39"/>
      <c r="E14" s="39"/>
      <c r="F14" s="39"/>
      <c r="G14" s="39"/>
      <c r="H14" s="39"/>
      <c r="I14" s="39"/>
    </row>
    <row r="15" spans="2:9">
      <c r="B15" s="39"/>
      <c r="C15" s="39"/>
      <c r="D15" s="39"/>
      <c r="E15" s="39"/>
      <c r="F15" s="39"/>
      <c r="G15" s="39"/>
      <c r="H15" s="39"/>
      <c r="I15" s="39"/>
    </row>
    <row r="16" spans="2:9">
      <c r="B16" s="39"/>
      <c r="C16" s="39"/>
      <c r="D16" s="39"/>
      <c r="E16" s="39"/>
      <c r="F16" s="39"/>
      <c r="G16" s="39"/>
      <c r="H16" s="39"/>
      <c r="I16" s="39"/>
    </row>
    <row r="17" spans="2:9">
      <c r="B17" s="39"/>
      <c r="C17" s="39"/>
      <c r="D17" s="39"/>
      <c r="E17" s="39"/>
      <c r="F17" s="39"/>
      <c r="G17" s="39"/>
      <c r="H17" s="39"/>
      <c r="I17" s="39"/>
    </row>
    <row r="18" spans="2:9">
      <c r="B18" s="39"/>
      <c r="C18" s="39"/>
      <c r="D18" s="39"/>
      <c r="E18" s="39"/>
      <c r="F18" s="39"/>
      <c r="G18" s="39"/>
      <c r="H18" s="39"/>
      <c r="I18" s="39"/>
    </row>
    <row r="19" spans="2:9">
      <c r="B19" s="39"/>
      <c r="C19" s="39"/>
      <c r="D19" s="39"/>
      <c r="E19" s="39"/>
      <c r="F19" s="39"/>
      <c r="G19" s="39"/>
      <c r="H19" s="39"/>
      <c r="I19" s="39"/>
    </row>
    <row r="20" spans="2:9">
      <c r="B20" s="39"/>
      <c r="C20" s="39"/>
      <c r="D20" s="39"/>
      <c r="E20" s="39"/>
      <c r="F20" s="39"/>
      <c r="G20" s="39"/>
      <c r="H20" s="39"/>
      <c r="I20" s="39"/>
    </row>
    <row r="21" spans="2:9">
      <c r="B21" s="39"/>
      <c r="C21" s="39"/>
      <c r="D21" s="39"/>
      <c r="E21" s="39"/>
      <c r="F21" s="39"/>
      <c r="G21" s="39"/>
      <c r="H21" s="39"/>
      <c r="I21" s="39"/>
    </row>
    <row r="22" spans="2:9">
      <c r="B22" s="39"/>
      <c r="C22" s="39"/>
      <c r="D22" s="39"/>
      <c r="E22" s="39"/>
      <c r="F22" s="39"/>
      <c r="G22" s="39"/>
      <c r="H22" s="39"/>
      <c r="I22" s="39"/>
    </row>
    <row r="23" spans="2:9">
      <c r="B23" s="39"/>
      <c r="C23" s="39"/>
      <c r="D23" s="39"/>
      <c r="E23" s="39"/>
      <c r="F23" s="39"/>
      <c r="G23" s="39"/>
      <c r="H23" s="39"/>
      <c r="I23" s="39"/>
    </row>
    <row r="24" spans="2:9">
      <c r="B24" s="39"/>
      <c r="C24" s="39"/>
      <c r="D24" s="39"/>
      <c r="E24" s="39"/>
      <c r="F24" s="39"/>
      <c r="G24" s="39"/>
      <c r="H24" s="39"/>
      <c r="I24" s="39"/>
    </row>
    <row r="25" spans="2:9">
      <c r="B25" s="39"/>
      <c r="C25" s="39"/>
      <c r="D25" s="39"/>
      <c r="E25" s="39"/>
      <c r="F25" s="39"/>
      <c r="G25" s="39"/>
      <c r="H25" s="39"/>
      <c r="I25" s="39"/>
    </row>
    <row r="26" spans="2:9">
      <c r="B26" s="39"/>
      <c r="C26" s="39"/>
      <c r="D26" s="39"/>
      <c r="E26" s="39"/>
      <c r="F26" s="39"/>
      <c r="G26" s="39"/>
      <c r="H26" s="39"/>
      <c r="I26" s="39"/>
    </row>
    <row r="27" spans="2:9">
      <c r="B27" s="39"/>
      <c r="C27" s="39"/>
      <c r="D27" s="39"/>
      <c r="E27" s="39"/>
      <c r="F27" s="39"/>
      <c r="G27" s="39"/>
      <c r="H27" s="39"/>
      <c r="I27" s="39"/>
    </row>
    <row r="28" spans="2:9">
      <c r="B28" s="39"/>
      <c r="C28" s="39"/>
      <c r="D28" s="39"/>
      <c r="E28" s="39"/>
      <c r="F28" s="39"/>
      <c r="G28" s="39"/>
      <c r="H28" s="39"/>
      <c r="I28" s="39"/>
    </row>
    <row r="29" spans="2:9">
      <c r="B29" s="39"/>
      <c r="C29" s="39"/>
      <c r="D29" s="39"/>
      <c r="E29" s="39"/>
      <c r="F29" s="39"/>
      <c r="G29" s="39"/>
      <c r="H29" s="39"/>
      <c r="I29" s="39"/>
    </row>
    <row r="30" spans="2:9">
      <c r="B30" s="39"/>
      <c r="C30" s="39"/>
      <c r="D30" s="39"/>
      <c r="E30" s="39"/>
      <c r="F30" s="39"/>
      <c r="G30" s="39"/>
      <c r="H30" s="39"/>
      <c r="I30" s="39"/>
    </row>
    <row r="31" spans="2:9">
      <c r="B31" s="39"/>
      <c r="C31" s="39"/>
      <c r="D31" s="39"/>
      <c r="E31" s="39"/>
      <c r="F31" s="39"/>
      <c r="G31" s="39"/>
      <c r="H31" s="39"/>
      <c r="I31" s="39"/>
    </row>
    <row r="32" spans="2:9">
      <c r="B32" s="39"/>
      <c r="C32" s="39"/>
      <c r="D32" s="39"/>
      <c r="E32" s="39"/>
      <c r="F32" s="39"/>
      <c r="G32" s="39"/>
      <c r="H32" s="39"/>
      <c r="I32" s="39"/>
    </row>
    <row r="33" spans="1:9">
      <c r="B33" s="39"/>
      <c r="C33" s="39"/>
      <c r="D33" s="39"/>
      <c r="E33" s="39"/>
      <c r="F33" s="39"/>
      <c r="G33" s="39"/>
      <c r="H33" s="39"/>
      <c r="I33" s="39"/>
    </row>
    <row r="37" spans="1:9">
      <c r="A37" s="7"/>
    </row>
  </sheetData>
  <mergeCells count="1">
    <mergeCell ref="B5:I5"/>
  </mergeCells>
  <dataValidations count="6">
    <dataValidation allowBlank="1" showInputMessage="1" showErrorMessage="1" prompt="Grafiek overzicht winst- en verliesrekening wordt automatisch bijgewerkt in cel B5 in dit werkblad. Navigatiekoppelingen staan in cellen H4 en I4" sqref="A1" xr:uid="{00000000-0002-0000-0100-000000000000}"/>
    <dataValidation allowBlank="1" showInputMessage="1" showErrorMessage="1" prompt="De titel van het werkblad staat in deze cel. Bedrijfsnaam wordt automatisch bijgewerkt in cel eronder en jaar in cel I2" sqref="B2" xr:uid="{00000000-0002-0000-0100-000001000000}"/>
    <dataValidation allowBlank="1" showInputMessage="1" showErrorMessage="1" prompt="Navigatiekoppeling naar het werkblad Budgetoverzicht" sqref="H4" xr:uid="{00000000-0002-0000-0100-000002000000}"/>
    <dataValidation allowBlank="1" showInputMessage="1" showErrorMessage="1" prompt="Navigatiekoppeling naar het werkblad Grafiek balans" sqref="I4" xr:uid="{00000000-0002-0000-0100-000003000000}"/>
    <dataValidation allowBlank="1" showInputMessage="1" showErrorMessage="1" prompt="Jaar wordt automatisch bijgewerkt in deze cel " sqref="I2" xr:uid="{00000000-0002-0000-0100-000004000000}"/>
    <dataValidation allowBlank="1" showInputMessage="1" showErrorMessage="1" prompt="Bedrijfsnaam wordt automatisch bijgewerkt in deze cel " sqref="B3" xr:uid="{E04403EA-7EDA-471B-8DD1-93EDB2735B0C}"/>
  </dataValidations>
  <printOptions horizontalCentered="1"/>
  <pageMargins left="0.75" right="0.75" top="0.56000000000000005" bottom="0.51" header="0.53" footer="0.51"/>
  <pageSetup paperSize="9" fitToHeight="0" orientation="landscape" r:id="rId1"/>
  <headerFooter differentFirst="1">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6"/>
    <pageSetUpPr autoPageBreaks="0" fitToPage="1"/>
  </sheetPr>
  <dimension ref="A1:I38"/>
  <sheetViews>
    <sheetView showGridLines="0" workbookViewId="0"/>
  </sheetViews>
  <sheetFormatPr defaultColWidth="9.140625" defaultRowHeight="12.75"/>
  <cols>
    <col min="1" max="1" width="2.7109375" style="5" customWidth="1"/>
    <col min="2" max="8" width="16.7109375" style="1" customWidth="1"/>
    <col min="9" max="9" width="28.7109375" style="1" customWidth="1"/>
    <col min="10" max="10" width="2.7109375" style="1" customWidth="1"/>
    <col min="11" max="16384" width="9.140625" style="1"/>
  </cols>
  <sheetData>
    <row r="1" spans="2:9" s="4" customFormat="1" ht="11.25" customHeight="1">
      <c r="B1" s="8"/>
      <c r="C1" s="8"/>
      <c r="D1" s="8"/>
      <c r="E1" s="8"/>
      <c r="F1" s="8"/>
      <c r="G1" s="8"/>
      <c r="H1" s="8"/>
      <c r="I1" s="14"/>
    </row>
    <row r="2" spans="2:9" s="5" customFormat="1" ht="45" customHeight="1">
      <c r="B2" s="16" t="s">
        <v>58</v>
      </c>
      <c r="C2" s="11"/>
      <c r="D2" s="11"/>
      <c r="E2" s="12"/>
      <c r="F2" s="11"/>
      <c r="G2" s="11"/>
      <c r="H2" s="13"/>
      <c r="I2" s="11">
        <f ca="1">BUDGETOVERZICHT!I2</f>
        <v>2019</v>
      </c>
    </row>
    <row r="3" spans="2:9" s="5" customFormat="1" ht="28.5" customHeight="1">
      <c r="B3" s="15" t="str">
        <f>BUDGETOVERZICHT!B3</f>
        <v>Bedrijfsnaam</v>
      </c>
      <c r="C3" s="9"/>
      <c r="D3" s="9"/>
      <c r="E3" s="9"/>
      <c r="F3" s="9"/>
      <c r="G3" s="9"/>
      <c r="H3" s="9"/>
      <c r="I3" s="10"/>
    </row>
    <row r="4" spans="2:9" ht="36.75" customHeight="1">
      <c r="H4" s="38"/>
      <c r="I4" s="37"/>
    </row>
    <row r="5" spans="2:9" ht="370.5" customHeight="1">
      <c r="B5" s="66" t="s">
        <v>59</v>
      </c>
      <c r="C5" s="66"/>
      <c r="D5" s="66"/>
      <c r="E5" s="66"/>
      <c r="F5" s="66"/>
      <c r="G5" s="66"/>
      <c r="H5" s="66"/>
      <c r="I5" s="66"/>
    </row>
    <row r="6" spans="2:9">
      <c r="B6" s="39"/>
      <c r="C6" s="39"/>
      <c r="D6" s="39"/>
      <c r="E6" s="39"/>
      <c r="F6" s="39"/>
      <c r="G6" s="39"/>
      <c r="H6" s="39"/>
      <c r="I6" s="39"/>
    </row>
    <row r="7" spans="2:9">
      <c r="B7" s="39"/>
      <c r="C7" s="39"/>
      <c r="D7" s="39"/>
      <c r="E7" s="39"/>
      <c r="F7" s="39"/>
      <c r="G7" s="39"/>
      <c r="H7" s="39"/>
      <c r="I7" s="39"/>
    </row>
    <row r="8" spans="2:9">
      <c r="B8" s="39"/>
      <c r="C8" s="39"/>
      <c r="D8" s="39"/>
      <c r="E8" s="39"/>
      <c r="F8" s="39"/>
      <c r="G8" s="39"/>
      <c r="H8" s="39"/>
      <c r="I8" s="39"/>
    </row>
    <row r="9" spans="2:9">
      <c r="B9" s="39"/>
      <c r="C9" s="39"/>
      <c r="D9" s="39"/>
      <c r="E9" s="39"/>
      <c r="F9" s="39"/>
      <c r="G9" s="39"/>
      <c r="H9" s="39"/>
      <c r="I9" s="39"/>
    </row>
    <row r="10" spans="2:9">
      <c r="B10" s="39"/>
      <c r="C10" s="39"/>
      <c r="D10" s="39"/>
      <c r="E10" s="39"/>
      <c r="F10" s="39"/>
      <c r="G10" s="39"/>
      <c r="H10" s="39"/>
      <c r="I10" s="39"/>
    </row>
    <row r="11" spans="2:9">
      <c r="B11" s="39"/>
      <c r="C11" s="39"/>
      <c r="D11" s="39"/>
      <c r="E11" s="39"/>
      <c r="F11" s="39"/>
      <c r="G11" s="39"/>
      <c r="H11" s="39"/>
      <c r="I11" s="39"/>
    </row>
    <row r="12" spans="2:9">
      <c r="B12" s="39"/>
      <c r="C12" s="39"/>
      <c r="D12" s="39"/>
      <c r="E12" s="39"/>
      <c r="F12" s="39"/>
      <c r="G12" s="39"/>
      <c r="H12" s="39"/>
      <c r="I12" s="39"/>
    </row>
    <row r="13" spans="2:9">
      <c r="B13" s="39"/>
      <c r="C13" s="39"/>
      <c r="D13" s="39"/>
      <c r="E13" s="39"/>
      <c r="F13" s="39"/>
      <c r="G13" s="39"/>
      <c r="H13" s="39"/>
      <c r="I13" s="39"/>
    </row>
    <row r="14" spans="2:9">
      <c r="B14" s="39"/>
      <c r="C14" s="39"/>
      <c r="D14" s="39"/>
      <c r="E14" s="39"/>
      <c r="F14" s="39"/>
      <c r="G14" s="39"/>
      <c r="H14" s="39"/>
      <c r="I14" s="39"/>
    </row>
    <row r="15" spans="2:9">
      <c r="B15" s="39"/>
      <c r="C15" s="39"/>
      <c r="D15" s="39"/>
      <c r="E15" s="39"/>
      <c r="F15" s="39"/>
      <c r="G15" s="39"/>
      <c r="H15" s="39"/>
      <c r="I15" s="39"/>
    </row>
    <row r="16" spans="2:9">
      <c r="B16" s="39"/>
      <c r="C16" s="39"/>
      <c r="D16" s="39"/>
      <c r="E16" s="39"/>
      <c r="F16" s="39"/>
      <c r="G16" s="39"/>
      <c r="H16" s="39"/>
      <c r="I16" s="39"/>
    </row>
    <row r="17" spans="2:9">
      <c r="B17" s="39"/>
      <c r="C17" s="39"/>
      <c r="D17" s="39"/>
      <c r="E17" s="39"/>
      <c r="F17" s="39"/>
      <c r="G17" s="39"/>
      <c r="H17" s="39"/>
      <c r="I17" s="39"/>
    </row>
    <row r="18" spans="2:9">
      <c r="B18" s="39"/>
      <c r="C18" s="39"/>
      <c r="D18" s="39"/>
      <c r="E18" s="39"/>
      <c r="F18" s="39"/>
      <c r="G18" s="39"/>
      <c r="H18" s="39"/>
      <c r="I18" s="39"/>
    </row>
    <row r="19" spans="2:9">
      <c r="B19" s="39"/>
      <c r="C19" s="39"/>
      <c r="D19" s="39"/>
      <c r="E19" s="39"/>
      <c r="F19" s="39"/>
      <c r="G19" s="39"/>
      <c r="H19" s="39"/>
      <c r="I19" s="39"/>
    </row>
    <row r="20" spans="2:9">
      <c r="B20" s="39"/>
      <c r="C20" s="39"/>
      <c r="D20" s="39"/>
      <c r="E20" s="39"/>
      <c r="F20" s="39"/>
      <c r="G20" s="39"/>
      <c r="H20" s="39"/>
      <c r="I20" s="39"/>
    </row>
    <row r="21" spans="2:9">
      <c r="B21" s="39"/>
      <c r="C21" s="39"/>
      <c r="D21" s="39"/>
      <c r="E21" s="39"/>
      <c r="F21" s="39"/>
      <c r="G21" s="39"/>
      <c r="H21" s="39"/>
      <c r="I21" s="39"/>
    </row>
    <row r="22" spans="2:9">
      <c r="B22" s="39"/>
      <c r="C22" s="39"/>
      <c r="D22" s="39"/>
      <c r="E22" s="39"/>
      <c r="F22" s="39"/>
      <c r="G22" s="39"/>
      <c r="H22" s="39"/>
      <c r="I22" s="39"/>
    </row>
    <row r="23" spans="2:9">
      <c r="B23" s="39"/>
      <c r="C23" s="39"/>
      <c r="D23" s="39"/>
      <c r="E23" s="39"/>
      <c r="F23" s="39"/>
      <c r="G23" s="39"/>
      <c r="H23" s="39"/>
      <c r="I23" s="39"/>
    </row>
    <row r="24" spans="2:9">
      <c r="B24" s="39"/>
      <c r="C24" s="39"/>
      <c r="D24" s="39"/>
      <c r="E24" s="39"/>
      <c r="F24" s="39"/>
      <c r="G24" s="39"/>
      <c r="H24" s="39"/>
      <c r="I24" s="39"/>
    </row>
    <row r="25" spans="2:9">
      <c r="B25" s="39"/>
      <c r="C25" s="39"/>
      <c r="D25" s="39"/>
      <c r="E25" s="39"/>
      <c r="F25" s="39"/>
      <c r="G25" s="39"/>
      <c r="H25" s="39"/>
      <c r="I25" s="39"/>
    </row>
    <row r="26" spans="2:9">
      <c r="B26" s="39"/>
      <c r="C26" s="39"/>
      <c r="D26" s="39"/>
      <c r="E26" s="39"/>
      <c r="F26" s="39"/>
      <c r="G26" s="39"/>
      <c r="H26" s="39"/>
      <c r="I26" s="39"/>
    </row>
    <row r="27" spans="2:9">
      <c r="B27" s="39"/>
      <c r="C27" s="39"/>
      <c r="D27" s="39"/>
      <c r="E27" s="39"/>
      <c r="F27" s="39"/>
      <c r="G27" s="39"/>
      <c r="H27" s="39"/>
      <c r="I27" s="39"/>
    </row>
    <row r="28" spans="2:9">
      <c r="B28" s="39"/>
      <c r="C28" s="39"/>
      <c r="D28" s="39"/>
      <c r="E28" s="39"/>
      <c r="F28" s="39"/>
      <c r="G28" s="39"/>
      <c r="H28" s="39"/>
      <c r="I28" s="39"/>
    </row>
    <row r="29" spans="2:9">
      <c r="B29" s="39"/>
      <c r="C29" s="39"/>
      <c r="D29" s="39"/>
      <c r="E29" s="39"/>
      <c r="F29" s="39"/>
      <c r="G29" s="39"/>
      <c r="H29" s="39"/>
      <c r="I29" s="39"/>
    </row>
    <row r="30" spans="2:9">
      <c r="B30" s="39"/>
      <c r="C30" s="39"/>
      <c r="D30" s="39"/>
      <c r="E30" s="39"/>
      <c r="F30" s="39"/>
      <c r="G30" s="39"/>
      <c r="H30" s="39"/>
      <c r="I30" s="39"/>
    </row>
    <row r="31" spans="2:9">
      <c r="B31" s="39"/>
      <c r="C31" s="39"/>
      <c r="D31" s="39"/>
      <c r="E31" s="39"/>
      <c r="F31" s="39"/>
      <c r="G31" s="39"/>
      <c r="H31" s="39"/>
      <c r="I31" s="39"/>
    </row>
    <row r="32" spans="2:9">
      <c r="B32" s="39"/>
      <c r="C32" s="39"/>
      <c r="D32" s="39"/>
      <c r="E32" s="39"/>
      <c r="F32" s="39"/>
      <c r="G32" s="39"/>
      <c r="H32" s="39"/>
      <c r="I32" s="39"/>
    </row>
    <row r="33" spans="1:9">
      <c r="B33" s="39"/>
      <c r="C33" s="39"/>
      <c r="D33" s="39"/>
      <c r="E33" s="39"/>
      <c r="F33" s="39"/>
      <c r="G33" s="39"/>
      <c r="H33" s="39"/>
      <c r="I33" s="39"/>
    </row>
    <row r="38" spans="1:9">
      <c r="A38" s="7"/>
    </row>
  </sheetData>
  <mergeCells count="1">
    <mergeCell ref="B5:I5"/>
  </mergeCells>
  <dataValidations count="5">
    <dataValidation allowBlank="1" showInputMessage="1" showErrorMessage="1" prompt="Grafiek overzicht balans wordt automatisch bijgewerkt in cel B5 in dit werkblad. Navigatiekoppelingen staan in cellen H4 en I4" sqref="A1" xr:uid="{00000000-0002-0000-0200-000000000000}"/>
    <dataValidation allowBlank="1" showInputMessage="1" showErrorMessage="1" prompt="De titel van het werkblad staat in deze cel. Bedrijfsnaam wordt automatisch bijgewerkt in cel eronder en jaar in cel I2" sqref="B2" xr:uid="{00000000-0002-0000-0200-000001000000}"/>
    <dataValidation allowBlank="1" showInputMessage="1" showErrorMessage="1" prompt="Navigatiekoppeling naar werkblad Grafiek winst- en verliesrekening" sqref="H4" xr:uid="{00000000-0002-0000-0200-000002000000}"/>
    <dataValidation allowBlank="1" showInputMessage="1" showErrorMessage="1" prompt="Jaar wordt automatisch bijgewerkt in deze cel " sqref="I2" xr:uid="{00000000-0002-0000-0200-000003000000}"/>
    <dataValidation allowBlank="1" showInputMessage="1" showErrorMessage="1" prompt="Bedrijfsnaam wordt automatisch bijgewerkt in deze cel " sqref="B3" xr:uid="{95C943F2-A7C8-4C66-B52E-FB38B3B7D203}"/>
  </dataValidations>
  <printOptions horizontalCentered="1"/>
  <pageMargins left="0.75" right="0.75" top="0.56000000000000005" bottom="0.51" header="0.53" footer="0.51"/>
  <pageSetup paperSize="9" fitToHeight="0" orientation="landscape" r:id="rId1"/>
  <headerFooter differentFirst="1">
    <oddFoote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4FC52C-AB53-4DA9-86BD-188C96C69B51}">
  <ds:schemaRefs>
    <ds:schemaRef ds:uri="http://schemas.microsoft.com/sharepoint/v3/contenttype/forms"/>
  </ds:schemaRefs>
</ds:datastoreItem>
</file>

<file path=customXml/itemProps2.xml><?xml version="1.0" encoding="utf-8"?>
<ds:datastoreItem xmlns:ds="http://schemas.openxmlformats.org/officeDocument/2006/customXml" ds:itemID="{F349C61A-2B16-457E-862F-6CB9160DA35B}">
  <ds:schemaRefs>
    <ds:schemaRef ds:uri="http://purl.org/dc/terms/"/>
    <ds:schemaRef ds:uri="http://schemas.openxmlformats.org/package/2006/metadata/core-properties"/>
    <ds:schemaRef ds:uri="16c05727-aa75-4e4a-9b5f-8a80a1165891"/>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71af3243-3dd4-4a8d-8c0d-dd76da1f02a5"/>
    <ds:schemaRef ds:uri="http://www.w3.org/XML/1998/namespace"/>
  </ds:schemaRefs>
</ds:datastoreItem>
</file>

<file path=customXml/itemProps3.xml><?xml version="1.0" encoding="utf-8"?>
<ds:datastoreItem xmlns:ds="http://schemas.openxmlformats.org/officeDocument/2006/customXml" ds:itemID="{C825AD44-7BC1-4889-878A-6ABAC2C01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BUDGETOVERZICHT</vt:lpstr>
      <vt:lpstr>GRAFIEK WINST- EN VERLIESREKENI</vt:lpstr>
      <vt:lpstr>GRAFIEK BALANS</vt:lpstr>
      <vt:lpstr>BUDGETOVERZICHT!Afdruktitels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2018-12-02T16:19:42Z</dcterms:created>
  <dcterms:modified xsi:type="dcterms:W3CDTF">2019-01-24T08:10:45Z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