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licerCaches/slicerCache4.xml" ContentType="application/vnd.ms-excel.slicerCache+xml"/>
  <Override PartName="/xl/calcChain.xml" ContentType="application/vnd.openxmlformats-officedocument.spreadsheetml.calcChain+xml"/>
  <Override PartName="/xl/worksheets/sheet31.xml" ContentType="application/vnd.openxmlformats-officedocument.spreadsheetml.worksheet+xml"/>
  <Override PartName="/xl/tables/table21.xml" ContentType="application/vnd.openxmlformats-officedocument.spreadsheetml.table+xml"/>
  <Override PartName="/xl/drawings/drawing31.xml" ContentType="application/vnd.openxmlformats-officedocument.drawing+xml"/>
  <Override PartName="/xl/tables/table32.xml" ContentType="application/vnd.openxmlformats-officedocument.spreadsheetml.table+xml"/>
  <Override PartName="/xl/slicerCaches/slicerCache32.xml" ContentType="application/vnd.ms-excel.slicerCache+xml"/>
  <Override PartName="/xl/sharedStrings.xml" ContentType="application/vnd.openxmlformats-officedocument.spreadsheetml.sharedStrings+xml"/>
  <Override PartName="/xl/worksheets/sheet22.xml" ContentType="application/vnd.openxmlformats-officedocument.spreadsheetml.worksheet+xml"/>
  <Override PartName="/xl/tables/table13.xml" ContentType="application/vnd.openxmlformats-officedocument.spreadsheetml.table+xml"/>
  <Override PartName="/xl/drawings/drawing22.xml" ContentType="application/vnd.openxmlformats-officedocument.drawing+xml"/>
  <Override PartName="/customXml/item3.xml" ContentType="application/xml"/>
  <Override PartName="/customXml/itemProps31.xml" ContentType="application/vnd.openxmlformats-officedocument.customXmlProperties+xml"/>
  <Override PartName="/xl/worksheets/sheet13.xml" ContentType="application/vnd.openxmlformats-officedocument.spreadsheetml.worksheet+xml"/>
  <Override PartName="/xl/drawings/drawing13.xml" ContentType="application/vnd.openxmlformats-officedocument.drawing+xml"/>
  <Override PartName="/xl/charts/chart11.xml" ContentType="application/vnd.openxmlformats-officedocument.drawingml.chart+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licers/slicer1.xml" ContentType="application/vnd.ms-excel.slicer+xml"/>
  <Override PartName="/xl/slicerCaches/slicerCache23.xml" ContentType="application/vnd.ms-excel.slicerCache+xml"/>
  <Override PartName="/xl/styles.xml" ContentType="application/vnd.openxmlformats-officedocument.spreadsheetml.styles+xml"/>
  <Override PartName="/xl/slicerCaches/slicerCache14.xml" ContentType="application/vnd.ms-excel.slicerCache+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slicerCaches/slicerCache55.xml" ContentType="application/vnd.ms-excel.slicerCache+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codeName="ThisWorkbook" hidePivotFieldList="1" refreshAllConnections="1"/>
  <xr:revisionPtr revIDLastSave="0" documentId="13_ncr:1_{10EB7965-5A1D-4A0D-A10F-BF009BF481A6}" xr6:coauthVersionLast="47" xr6:coauthVersionMax="47" xr10:uidLastSave="{00000000-0000-0000-0000-000000000000}"/>
  <bookViews>
    <workbookView xWindow="-120" yWindow="-120" windowWidth="29040" windowHeight="17640" xr2:uid="{00000000-000D-0000-FFFF-FFFF00000000}"/>
  </bookViews>
  <sheets>
    <sheet name="Feestdagenbudget" sheetId="1" r:id="rId1"/>
    <sheet name="Lijst" sheetId="3" r:id="rId2"/>
    <sheet name="Lijstgegevens" sheetId="2" r:id="rId3"/>
  </sheets>
  <definedNames>
    <definedName name="Cadeaucategorielijst">Cadeaucategorieën[CADEAUCATEGORIEËN]</definedName>
    <definedName name="Kolomtitel3">Cadeaucategorieën[[#Headers],[CADEAUCATEGORIEËN]]</definedName>
    <definedName name="Personenlijst">Personen[PERSONEN]</definedName>
    <definedName name="_xlnm.Print_Titles" localSheetId="1">Lijst!$3:$3</definedName>
    <definedName name="_xlnm.Print_Titles" localSheetId="2">Lijstgegevens!$3:$3</definedName>
    <definedName name="RowTitleRegion1..C6">Feestdagenbudget!$B$4</definedName>
    <definedName name="Slicer_BEZORGSTATUS">#N/A</definedName>
    <definedName name="Slicer_CADEAUCATEGORIE">#N/A</definedName>
    <definedName name="Slicer_GEKOCHT">#N/A</definedName>
    <definedName name="Slicer_INPAKSTATUS">#N/A</definedName>
    <definedName name="Slicer_VOOR">#N/A</definedName>
    <definedName name="Titel2">Cadeaugegevens[[#Headers],[VOOR]]</definedName>
    <definedName name="Titel3">Personen[[#Headers],[PERSONEN]]</definedName>
  </definedNames>
  <calcPr calcId="191029"/>
  <pivotCaches>
    <pivotCache cacheId="91"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1" l="1"/>
  <c r="C5" i="1"/>
  <c r="C6" i="1" l="1"/>
</calcChain>
</file>

<file path=xl/sharedStrings.xml><?xml version="1.0" encoding="utf-8"?>
<sst xmlns="http://schemas.openxmlformats.org/spreadsheetml/2006/main" count="137" uniqueCount="59">
  <si>
    <t>Cadeaubudget feestdagen</t>
  </si>
  <si>
    <t>TOTALEN</t>
  </si>
  <si>
    <t>KOSTENVERDELING</t>
  </si>
  <si>
    <t>UITGAVEN TOT NU TOE</t>
  </si>
  <si>
    <t>VERSCHIL</t>
  </si>
  <si>
    <t>UITSPLITSING</t>
  </si>
  <si>
    <t>Naam 3</t>
  </si>
  <si>
    <t>Gekocht</t>
  </si>
  <si>
    <t>Speelgoedtrein</t>
  </si>
  <si>
    <t>Puzzel</t>
  </si>
  <si>
    <t>Niet gekocht</t>
  </si>
  <si>
    <t>Fiets</t>
  </si>
  <si>
    <t>Naam 2</t>
  </si>
  <si>
    <t>Sokken</t>
  </si>
  <si>
    <t>Poppenhuis</t>
  </si>
  <si>
    <t>Naam 4</t>
  </si>
  <si>
    <t>Plakboekmaterialen</t>
  </si>
  <si>
    <t>Fotoalbum</t>
  </si>
  <si>
    <t>Naam 5</t>
  </si>
  <si>
    <t>Xbox-spel</t>
  </si>
  <si>
    <t>Overhemd</t>
  </si>
  <si>
    <t>Geschenkbon</t>
  </si>
  <si>
    <t>Naam 1</t>
  </si>
  <si>
    <t>Trui</t>
  </si>
  <si>
    <t>Naam 6</t>
  </si>
  <si>
    <t>Deze cel bevat een gegroepeerd staafdiagram met de kostenverdeling en de uitgaven tot nu toe.</t>
  </si>
  <si>
    <t>Deze cel bevat een slicer om tabelgegevens te filteren op Voor.</t>
  </si>
  <si>
    <t>Deze cel bevat een reeks lichten.</t>
  </si>
  <si>
    <t>Deze cel bevat een slicer om tabelgegevens te filteren op Inpakstatus.</t>
  </si>
  <si>
    <t>Deze cel bevat een slicer om tabelgegevens te filteren op Bezorgstatus.</t>
  </si>
  <si>
    <t>NAAR LIJST &gt;</t>
  </si>
  <si>
    <t>NAAR LIJSTGEGEVENS &gt;</t>
  </si>
  <si>
    <t>Deze cel bevat een slicer om tabelgegevens te filteren op Aangeschaft.</t>
  </si>
  <si>
    <t>Deze cel bevat een slicer om tabelgegevens te filteren op Cadeaucategorie.</t>
  </si>
  <si>
    <t>Boodschappenlijst</t>
  </si>
  <si>
    <t>VOOR</t>
  </si>
  <si>
    <t>CADEAUCATEGORIE</t>
  </si>
  <si>
    <t>Familiecadeau</t>
  </si>
  <si>
    <t>Algemeen cadeau</t>
  </si>
  <si>
    <t>CADEAU</t>
  </si>
  <si>
    <t>KOSTEN</t>
  </si>
  <si>
    <t>GEKOCHT</t>
  </si>
  <si>
    <t>BEZORGSTATUS</t>
  </si>
  <si>
    <t>Aangekomen</t>
  </si>
  <si>
    <t>Onderweg</t>
  </si>
  <si>
    <t>&lt; NAAR FEESTDAGENBUDGET</t>
  </si>
  <si>
    <t>INPAKSTATUS</t>
  </si>
  <si>
    <t>Ingepakt</t>
  </si>
  <si>
    <t>Niet ingepakt</t>
  </si>
  <si>
    <t>Lijstgegevens</t>
  </si>
  <si>
    <t>PERSONEN</t>
  </si>
  <si>
    <t>CADEAUCATEGORIEËN</t>
  </si>
  <si>
    <t>Klein cadeautje</t>
  </si>
  <si>
    <t>Geschenk voor echtgenot(e)</t>
  </si>
  <si>
    <t>Speciaal cadeau</t>
  </si>
  <si>
    <t>&lt; NAAR LIJST</t>
  </si>
  <si>
    <r>
      <rPr>
        <b/>
        <i/>
        <sz val="11"/>
        <color theme="1" tint="0.34998626667073579"/>
        <rFont val="Trebuchet MS"/>
        <family val="2"/>
        <scheme val="minor"/>
      </rPr>
      <t>Vernieuwen</t>
    </r>
    <r>
      <rPr>
        <b/>
        <sz val="11"/>
        <rFont val="Trebuchet MS"/>
      </rPr>
      <t xml:space="preserve"> </t>
    </r>
    <r>
      <rPr>
        <sz val="11"/>
        <color theme="3" tint="-0.24994659260841701"/>
        <rFont val="Trebuchet MS"/>
        <family val="2"/>
        <scheme val="minor"/>
      </rPr>
      <t>het onderstaande rapport om het bij te werken.</t>
    </r>
  </si>
  <si>
    <t>Cadeaukosten</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</si>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</sst>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 #,##0.00;&quot;€&quot;\ \-#,##0.00"/>
    <numFmt numFmtId="165" formatCode="_(* #,##0_);_(* \(#,##0\);_(* &quot;-&quot;_);_(@_)"/>
    <numFmt numFmtId="166" formatCode="_(* #,##0.00_);_(* \(#,##0.00\);_(* &quot;-&quot;??_);_(@_)"/>
    <numFmt numFmtId="167" formatCode="&quot;$&quot;#,##0.00_);\(&quot;$&quot;#,##0.00\)"/>
    <numFmt numFmtId="168" formatCode="_ &quot;₹&quot;\ * #,##0_ ;_ &quot;₹&quot;\ * \-#,##0_ ;_ &quot;₹&quot;\ * &quot;-&quot;_ ;_ @_ "/>
    <numFmt numFmtId="169" formatCode="_ &quot;₹&quot;\ * #,##0.00_ ;_ &quot;₹&quot;\ * \-#,##0.00_ ;_ &quot;₹&quot;\ * &quot;-&quot;??_ ;_ @_ "/>
    <numFmt numFmtId="170" formatCode=";;;"/>
    <numFmt numFmtId="171" formatCode="&quot;€&quot;\ #,##0.00"/>
  </numFmts>
  <fonts count="21" x14ac:knownFonts="1">
    <font>
      <sz val="11"/>
      <color theme="3" tint="-0.24994659260841701"/>
      <name val="Trebuchet MS"/>
      <family val="2"/>
      <scheme val="minor"/>
    </font>
    <font>
      <sz val="11"/>
      <color theme="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i/>
      <sz val="11"/>
      <color theme="1" tint="0.34998626667073579"/>
      <name val="Trebuchet MS"/>
      <family val="2"/>
      <scheme val="minor"/>
    </font>
    <font>
      <b/>
      <i/>
      <sz val="11"/>
      <color theme="1" tint="0.34998626667073579"/>
      <name val="Trebuchet MS"/>
      <family val="2"/>
      <scheme val="minor"/>
    </font>
    <font>
      <sz val="28"/>
      <color theme="1"/>
      <name val="Verdana"/>
      <family val="1"/>
      <scheme val="major"/>
    </font>
    <font>
      <b/>
      <sz val="11"/>
      <name val="Trebuchet MS"/>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6"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166" fontId="8" fillId="0" borderId="0" applyFill="0" applyBorder="0" applyAlignment="0" applyProtection="0"/>
    <xf numFmtId="165" fontId="8" fillId="0" borderId="0" applyFill="0" applyBorder="0" applyAlignment="0" applyProtection="0"/>
    <xf numFmtId="169" fontId="8" fillId="0" borderId="0" applyFill="0" applyBorder="0" applyAlignment="0" applyProtection="0"/>
    <xf numFmtId="168" fontId="8" fillId="0" borderId="0" applyFill="0" applyBorder="0" applyAlignment="0" applyProtection="0"/>
    <xf numFmtId="9" fontId="8" fillId="0" borderId="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8" fillId="4" borderId="2" applyNumberFormat="0" applyAlignment="0" applyProtection="0"/>
  </cellStyleXfs>
  <cellXfs count="43">
    <xf numFmtId="0" fontId="0" fillId="0" borderId="0" xfId="0">
      <alignment vertical="center" wrapText="1"/>
    </xf>
    <xf numFmtId="0" fontId="0" fillId="0" borderId="0" xfId="0" applyAlignment="1">
      <alignment vertical="center"/>
    </xf>
    <xf numFmtId="0" fontId="3" fillId="0" borderId="0" xfId="0" applyFont="1" applyAlignment="1">
      <alignment vertical="center"/>
    </xf>
    <xf numFmtId="0" fontId="4" fillId="0" borderId="0" xfId="0" applyFont="1">
      <alignment vertical="center" wrapText="1"/>
    </xf>
    <xf numFmtId="0" fontId="4" fillId="0" borderId="0" xfId="0" applyFont="1" applyAlignment="1"/>
    <xf numFmtId="0" fontId="0" fillId="0" borderId="0" xfId="0" applyAlignment="1"/>
    <xf numFmtId="0" fontId="2" fillId="3" borderId="0" xfId="0" applyFont="1" applyFill="1">
      <alignment vertical="center" wrapText="1"/>
    </xf>
    <xf numFmtId="9" fontId="0" fillId="0" borderId="0" xfId="0" applyNumberFormat="1" applyAlignment="1">
      <alignment horizontal="center" vertical="center"/>
    </xf>
    <xf numFmtId="0" fontId="0" fillId="0" borderId="0" xfId="0" applyAlignment="1">
      <alignment horizontal="left" vertical="center"/>
    </xf>
    <xf numFmtId="14" fontId="0" fillId="0" borderId="0" xfId="0" applyNumberFormat="1" applyAlignment="1">
      <alignment horizontal="left" vertical="center"/>
    </xf>
    <xf numFmtId="0" fontId="5" fillId="2" borderId="1" xfId="0" applyFont="1" applyFill="1" applyBorder="1" applyAlignment="1">
      <alignment horizontal="left" vertical="center" indent="1"/>
    </xf>
    <xf numFmtId="0" fontId="13" fillId="2" borderId="0" xfId="0" applyFont="1" applyFill="1" applyAlignment="1">
      <alignment horizontal="left" vertical="center" indent="1"/>
    </xf>
    <xf numFmtId="0" fontId="17" fillId="0" borderId="0" xfId="0" applyFont="1" applyAlignment="1">
      <alignment horizontal="left" vertical="center"/>
    </xf>
    <xf numFmtId="0" fontId="12" fillId="2" borderId="1" xfId="0" applyFont="1" applyFill="1" applyBorder="1" applyAlignment="1">
      <alignment horizontal="left" vertical="top" indent="1"/>
    </xf>
    <xf numFmtId="0" fontId="9" fillId="0" borderId="0" xfId="3" applyAlignment="1">
      <alignment horizontal="right"/>
    </xf>
    <xf numFmtId="0" fontId="16" fillId="0" borderId="0" xfId="3" applyFont="1" applyAlignment="1">
      <alignment horizontal="right"/>
    </xf>
    <xf numFmtId="0" fontId="16" fillId="0" borderId="0" xfId="3" applyFont="1" applyAlignment="1">
      <alignment horizontal="right" vertical="center"/>
    </xf>
    <xf numFmtId="0" fontId="9" fillId="0" borderId="0" xfId="3" applyAlignment="1">
      <alignment horizontal="right" vertical="center"/>
    </xf>
    <xf numFmtId="170" fontId="1" fillId="2" borderId="0" xfId="0" applyNumberFormat="1" applyFont="1" applyFill="1" applyAlignment="1">
      <alignment horizontal="center" vertical="center" wrapText="1"/>
    </xf>
    <xf numFmtId="170" fontId="1" fillId="0" borderId="0" xfId="0" applyNumberFormat="1" applyFont="1" applyAlignment="1">
      <alignment horizontal="center" vertical="center" wrapText="1"/>
    </xf>
    <xf numFmtId="170" fontId="1"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164" fontId="0" fillId="0" borderId="0" xfId="0" applyNumberFormat="1" applyAlignment="1">
      <alignment horizontal="right" vertical="center" indent="1"/>
    </xf>
    <xf numFmtId="164" fontId="0" fillId="0" borderId="0" xfId="0" applyNumberFormat="1" applyAlignment="1">
      <alignment horizontal="left" vertical="center"/>
    </xf>
    <xf numFmtId="171" fontId="0" fillId="0" borderId="0" xfId="0" applyNumberFormat="1" applyAlignment="1">
      <alignment horizontal="left" vertical="center"/>
    </xf>
    <xf numFmtId="171" fontId="0" fillId="0" borderId="0" xfId="0" applyNumberFormat="1">
      <alignment vertical="center" wrapText="1"/>
    </xf>
    <xf numFmtId="171" fontId="13" fillId="2" borderId="1" xfId="0" applyNumberFormat="1" applyFont="1" applyFill="1" applyBorder="1">
      <alignment vertical="center" wrapText="1"/>
    </xf>
    <xf numFmtId="171" fontId="5" fillId="2" borderId="1" xfId="0" applyNumberFormat="1" applyFont="1" applyFill="1" applyBorder="1">
      <alignment vertical="center" wrapText="1"/>
    </xf>
    <xf numFmtId="171" fontId="15" fillId="2" borderId="1" xfId="0" applyNumberFormat="1" applyFont="1" applyFill="1" applyBorder="1" applyAlignment="1">
      <alignment vertical="top" wrapText="1"/>
    </xf>
    <xf numFmtId="0" fontId="0" fillId="0" borderId="0" xfId="0" applyAlignment="1">
      <alignment horizontal="left" vertical="center" wrapText="1"/>
    </xf>
    <xf numFmtId="0" fontId="0" fillId="0" borderId="0" xfId="0" applyAlignment="1">
      <alignment horizontal="left" vertical="center" wrapText="1" indent="2"/>
    </xf>
    <xf numFmtId="0" fontId="0" fillId="0" borderId="0" xfId="0" applyAlignment="1">
      <alignment horizontal="left" vertical="center" wrapText="1" indent="1"/>
    </xf>
    <xf numFmtId="0" fontId="0" fillId="0" borderId="0" xfId="0" applyAlignment="1">
      <alignment horizontal="right" vertical="center" wrapText="1"/>
    </xf>
    <xf numFmtId="0" fontId="0" fillId="0" borderId="0" xfId="0" applyAlignment="1">
      <alignment horizontal="center" vertical="center" wrapText="1"/>
    </xf>
    <xf numFmtId="0" fontId="14" fillId="2" borderId="0" xfId="2" applyFont="1" applyFill="1" applyBorder="1" applyAlignment="1">
      <alignment horizontal="left" vertical="center" indent="1"/>
    </xf>
    <xf numFmtId="0" fontId="6" fillId="0" borderId="0" xfId="1" applyAlignment="1">
      <alignment horizontal="left" vertical="center"/>
    </xf>
    <xf numFmtId="170" fontId="1" fillId="0" borderId="0" xfId="0" applyNumberFormat="1" applyFont="1" applyAlignment="1">
      <alignment horizontal="center" vertical="center" wrapText="1"/>
    </xf>
    <xf numFmtId="170" fontId="1" fillId="0" borderId="0" xfId="0" applyNumberFormat="1" applyFont="1" applyAlignment="1">
      <alignment horizontal="center" vertical="center"/>
    </xf>
    <xf numFmtId="0" fontId="7" fillId="0" borderId="0" xfId="0" applyFont="1" applyAlignment="1">
      <alignment horizontal="center" vertical="center"/>
    </xf>
    <xf numFmtId="0" fontId="6" fillId="0" borderId="0" xfId="1" applyAlignment="1">
      <alignment vertical="center"/>
    </xf>
    <xf numFmtId="170" fontId="19" fillId="0" borderId="0" xfId="0" applyNumberFormat="1" applyFont="1" applyAlignment="1">
      <alignment horizontal="center" vertical="center" wrapText="1"/>
    </xf>
    <xf numFmtId="170" fontId="1" fillId="0" borderId="0" xfId="0" applyNumberFormat="1" applyFont="1">
      <alignment vertical="center" wrapText="1"/>
    </xf>
  </cellXfs>
  <cellStyles count="14">
    <cellStyle name="Comma" xfId="5" builtinId="3" customBuiltin="1"/>
    <cellStyle name="Comma [0]" xfId="6" builtinId="6" customBuiltin="1"/>
    <cellStyle name="Currency" xfId="7" builtinId="4" customBuiltin="1"/>
    <cellStyle name="Currency [0]" xfId="8" builtinId="7" customBuiltin="1"/>
    <cellStyle name="Followed Hyperlink" xfId="4" builtinId="9" customBuiltin="1"/>
    <cellStyle name="Heading 1" xfId="2" builtinId="16" customBuiltin="1"/>
    <cellStyle name="Heading 2" xfId="10" builtinId="17" customBuiltin="1"/>
    <cellStyle name="Heading 3" xfId="11" builtinId="18" customBuiltin="1"/>
    <cellStyle name="Heading 4" xfId="12" builtinId="19" customBuiltin="1"/>
    <cellStyle name="Hyperlink" xfId="3" builtinId="8" customBuiltin="1"/>
    <cellStyle name="Normal" xfId="0" builtinId="0" customBuiltin="1"/>
    <cellStyle name="Note" xfId="13" builtinId="10" customBuiltin="1"/>
    <cellStyle name="Percent" xfId="9" builtinId="5" customBuiltin="1"/>
    <cellStyle name="Title" xfId="1" builtinId="15" customBuiltin="1"/>
  </cellStyles>
  <dxfs count="23">
    <dxf>
      <alignment horizontal="right" readingOrder="0"/>
    </dxf>
    <dxf>
      <numFmt numFmtId="171" formatCode="&quot;€&quot;\ #,##0.00"/>
    </dxf>
    <dxf>
      <numFmt numFmtId="171" formatCode="&quot;€&quot;\ #,##0.00"/>
      <alignment horizontal="left" vertical="bottom" textRotation="0" wrapText="0" indent="0" justifyLastLine="0" shrinkToFit="0" readingOrder="0"/>
    </dxf>
    <dxf>
      <numFmt numFmtId="171" formatCode="&quot;€&quot;\ #,##0.00"/>
    </dxf>
    <dxf>
      <alignment horizontal="center" vertical="bottom" textRotation="0" wrapText="0" indent="0" justifyLastLine="0" shrinkToFit="0" readingOrder="0"/>
    </dxf>
    <dxf>
      <numFmt numFmtId="171" formatCode="&quot;€&quot;\ #,##0.00"/>
      <alignment horizontal="left" vertical="bottom" textRotation="0" wrapText="0" indent="0" justifyLastLine="0" shrinkToFit="0" readingOrder="0"/>
    </dxf>
    <dxf>
      <numFmt numFmtId="164" formatCode="&quot;€&quot;\ #,##0.00;&quot;€&quot;\ \-#,##0.00"/>
    </dxf>
    <dxf>
      <numFmt numFmtId="171" formatCode="&quot;€&quot;\ #,##0.00"/>
      <alignment horizontal="left" vertical="bottom" textRotation="0" wrapText="0" indent="0" justifyLastLine="0" shrinkToFit="0" readingOrder="0"/>
    </dxf>
    <dxf>
      <numFmt numFmtId="164" formatCode="&quot;€&quot;\ #,##0.00;&quot;€&quot;\ \-#,##0.00"/>
      <alignment horizontal="right" vertical="center" textRotation="0" wrapText="0" relativeIndent="1"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71" formatCode="&quot;€&quot;\ #,##0.00"/>
    </dxf>
    <dxf>
      <alignment horizontal="right" readingOrder="0"/>
    </dxf>
    <dxf>
      <font>
        <b val="0"/>
        <i val="0"/>
        <sz val="12"/>
        <color theme="4"/>
        <name val="Verdana"/>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tint="-0.24994659260841701"/>
      </font>
      <fill>
        <patternFill patternType="none">
          <bgColor auto="1"/>
        </patternFill>
      </fill>
      <border diagonalUp="0" diagonalDown="0">
        <left/>
        <right/>
        <top/>
        <bottom/>
        <vertical/>
        <horizontal style="thin">
          <color theme="2" tint="-0.499984740745262"/>
        </horizontal>
      </border>
    </dxf>
    <dxf>
      <font>
        <color theme="5" tint="-0.24994659260841701"/>
      </font>
      <border>
        <top style="medium">
          <color theme="2"/>
        </top>
        <horizontal style="medium">
          <color theme="2"/>
        </horizontal>
      </border>
    </dxf>
    <dxf>
      <font>
        <color theme="0"/>
      </font>
      <fill>
        <gradientFill degree="90">
          <stop position="0">
            <color theme="5"/>
          </stop>
          <stop position="1">
            <color theme="5" tint="-0.25098422193060094"/>
          </stop>
        </gradientFill>
      </fill>
    </dxf>
    <dxf>
      <border>
        <horizontal style="medium">
          <color theme="2" tint="-0.749961851863155"/>
        </horizontal>
      </border>
    </dxf>
    <dxf>
      <border>
        <top style="medium">
          <color theme="2"/>
        </top>
      </border>
    </dxf>
    <dxf>
      <font>
        <color theme="2" tint="-0.749961851863155"/>
      </font>
    </dxf>
  </dxfs>
  <tableStyles count="3" defaultTableStyle="Kerstcadeaubudget" defaultPivotStyle="Draaitabelstijl kerstcadeaubudget">
    <tableStyle name="Draaitabelstijl kerstcadeaubudget" table="0" count="5" xr9:uid="{FE9C7C77-6A00-441B-B201-598FBC3BCE84}">
      <tableStyleElement type="wholeTable" dxfId="22"/>
      <tableStyleElement type="totalRow" dxfId="21"/>
      <tableStyleElement type="firstRowStripe" dxfId="20"/>
      <tableStyleElement type="firstRowSubheading" dxfId="19"/>
      <tableStyleElement type="secondRowSubheading" dxfId="18"/>
    </tableStyle>
    <tableStyle name="Kerstcadeaubudget" pivot="0" count="3" xr9:uid="{FFF4AF29-7638-452C-872D-64AD2ADF6533}">
      <tableStyleElement type="wholeTable" dxfId="17"/>
      <tableStyleElement type="headerRow" dxfId="16"/>
      <tableStyleElement type="totalRow" dxfId="15"/>
    </tableStyle>
    <tableStyle name="Slicer Kerstcadeaubudget" pivot="0" table="0" count="10" xr9:uid="{6D4AEE66-A7C3-4ADF-BF01-0BD7CCF1412E}">
      <tableStyleElement type="wholeTable" dxfId="14"/>
      <tableStyleElement type="headerRow" dxfId="13"/>
    </tableStyle>
  </tableStyles>
  <extLst>
    <ext xmlns:x14="http://schemas.microsoft.com/office/spreadsheetml/2009/9/main" uri="{46F421CA-312F-682f-3DD2-61675219B42D}">
      <x14:dxfs count="8">
        <dxf>
          <font>
            <color theme="1" tint="0.34998626667073579"/>
          </font>
          <fill>
            <patternFill>
              <bgColor theme="0"/>
            </patternFill>
          </fill>
          <border diagonalUp="0" diagonalDown="0">
            <left/>
            <right/>
            <top/>
            <bottom/>
            <vertical/>
            <horizontal/>
          </border>
        </dxf>
        <dxf>
          <font>
            <color theme="1" tint="0.34998626667073579"/>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Slicer Kerstcadeaubudget">
        <x14:slicerStyle name="Slicer Kerstcadeau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microsoft.com/office/2007/relationships/slicerCache" Target="/xl/slicerCaches/slicerCache4.xml" Id="rId8" /><Relationship Type="http://schemas.openxmlformats.org/officeDocument/2006/relationships/calcChain" Target="/xl/calcChain.xml" Id="rId13" /><Relationship Type="http://schemas.openxmlformats.org/officeDocument/2006/relationships/worksheet" Target="/xl/worksheets/sheet31.xml" Id="rId3" /><Relationship Type="http://schemas.microsoft.com/office/2007/relationships/slicerCache" Target="/xl/slicerCaches/slicerCache32.xml" Id="rId7" /><Relationship Type="http://schemas.openxmlformats.org/officeDocument/2006/relationships/sharedStrings" Target="/xl/sharedStrings.xml" Id="rId12" /><Relationship Type="http://schemas.openxmlformats.org/officeDocument/2006/relationships/worksheet" Target="/xl/worksheets/sheet22.xml" Id="rId2" /><Relationship Type="http://schemas.openxmlformats.org/officeDocument/2006/relationships/customXml" Target="/customXml/item3.xml" Id="rId16" /><Relationship Type="http://schemas.openxmlformats.org/officeDocument/2006/relationships/worksheet" Target="/xl/worksheets/sheet13.xml" Id="rId1" /><Relationship Type="http://schemas.microsoft.com/office/2007/relationships/slicerCache" Target="/xl/slicerCaches/slicerCache23.xml" Id="rId6" /><Relationship Type="http://schemas.openxmlformats.org/officeDocument/2006/relationships/styles" Target="/xl/styles.xml" Id="rId11" /><Relationship Type="http://schemas.microsoft.com/office/2007/relationships/slicerCache" Target="/xl/slicerCaches/slicerCache14.xml" Id="rId5" /><Relationship Type="http://schemas.openxmlformats.org/officeDocument/2006/relationships/customXml" Target="/customXml/item22.xml" Id="rId15" /><Relationship Type="http://schemas.openxmlformats.org/officeDocument/2006/relationships/theme" Target="/xl/theme/theme11.xml" Id="rId10" /><Relationship Type="http://schemas.openxmlformats.org/officeDocument/2006/relationships/pivotCacheDefinition" Target="/xl/pivotCache/pivotCacheDefinition11.xml" Id="rId4" /><Relationship Type="http://schemas.microsoft.com/office/2007/relationships/slicerCache" Target="/xl/slicerCaches/slicerCache55.xml" Id="rId9" /><Relationship Type="http://schemas.openxmlformats.org/officeDocument/2006/relationships/customXml" Target="/customXml/item13.xml" Id="rId14"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Feestdagenbudget!$B$5</c:f>
              <c:strCache>
                <c:ptCount val="1"/>
                <c:pt idx="0">
                  <c:v>UITGAVEN TOT NU TOE</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Feestdagenbudget!$B$3</c:f>
              <c:strCache>
                <c:ptCount val="1"/>
                <c:pt idx="0">
                  <c:v>TOTALEN</c:v>
                </c:pt>
              </c:strCache>
            </c:strRef>
          </c:cat>
          <c:val>
            <c:numRef>
              <c:f>Feestdagenbudget!$C$5</c:f>
              <c:numCache>
                <c:formatCode>"€"\ #,##0.00</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Feestdagenbudget!$B$4</c:f>
              <c:strCache>
                <c:ptCount val="1"/>
                <c:pt idx="0">
                  <c:v>KOSTENVERDELING</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Feestdagenbudget!$B$3</c:f>
              <c:strCache>
                <c:ptCount val="1"/>
                <c:pt idx="0">
                  <c:v>TOTALEN</c:v>
                </c:pt>
              </c:strCache>
            </c:strRef>
          </c:cat>
          <c:val>
            <c:numRef>
              <c:f>Feestdagenbudget!$C$4</c:f>
              <c:numCache>
                <c:formatCode>"€"\ #,##0.00</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quot;€&quot;\ #,##0"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fr-FR"/>
          </a:p>
        </c:txPr>
        <c:crossAx val="251859688"/>
        <c:crosses val="autoZero"/>
        <c:crossBetween val="between"/>
        <c:majorUnit val="100"/>
      </c:valAx>
      <c:spPr>
        <a:noFill/>
        <a:ln w="25400">
          <a:noFill/>
        </a:ln>
      </c:spPr>
    </c:plotArea>
    <c:legend>
      <c:legendPos val="t"/>
      <c:layout>
        <c:manualLayout>
          <c:xMode val="edge"/>
          <c:yMode val="edge"/>
          <c:x val="2.5384875225727276E-3"/>
          <c:y val="5.9071729957805907E-2"/>
          <c:w val="0.75350474805738876"/>
          <c:h val="0.14762749593009736"/>
        </c:manualLayout>
      </c:layout>
      <c:overlay val="0"/>
      <c:txPr>
        <a:bodyPr/>
        <a:lstStyle/>
        <a:p>
          <a:pPr>
            <a:defRPr sz="1100">
              <a:solidFill>
                <a:schemeClr val="tx2">
                  <a:lumMod val="75000"/>
                </a:schemeClr>
              </a:solidFill>
            </a:defRPr>
          </a:pPr>
          <a:endParaRPr lang="fr-FR"/>
        </a:p>
      </c:txPr>
    </c:legend>
    <c:plotVisOnly val="1"/>
    <c:dispBlanksAs val="gap"/>
    <c:showDLblsOverMax val="0"/>
  </c:chart>
  <c:spPr>
    <a:noFill/>
    <a:ln>
      <a:noFill/>
    </a:ln>
  </c:spPr>
  <c:txPr>
    <a:bodyPr/>
    <a:lstStyle/>
    <a:p>
      <a:pPr>
        <a:defRPr>
          <a:solidFill>
            <a:schemeClr val="tx2"/>
          </a:solidFill>
        </a:defRPr>
      </a:pPr>
      <a:endParaRPr lang="fr-FR"/>
    </a:p>
  </c:txPr>
  <c:printSettings>
    <c:headerFooter/>
    <c:pageMargins b="0.75" l="0.7" r="0.7" t="0.75" header="0.3" footer="0.3"/>
    <c:pageSetup/>
  </c:printSettings>
</c:chartSpace>
</file>

<file path=xl/drawings/_rels/drawing13.xml.rels>&#65279;<?xml version="1.0" encoding="utf-8"?><Relationships xmlns="http://schemas.openxmlformats.org/package/2006/relationships"><Relationship Type="http://schemas.openxmlformats.org/officeDocument/2006/relationships/image" Target="/xl/media/image13.jpeg" Id="rId2" /><Relationship Type="http://schemas.openxmlformats.org/officeDocument/2006/relationships/chart" Target="/xl/charts/chart11.xml" Id="rId1" /></Relationships>
</file>

<file path=xl/drawings/_rels/drawing22.xml.rels>&#65279;<?xml version="1.0" encoding="utf-8"?><Relationships xmlns="http://schemas.openxmlformats.org/package/2006/relationships"><Relationship Type="http://schemas.openxmlformats.org/officeDocument/2006/relationships/image" Target="/xl/media/image22.jpeg" Id="rId1" /></Relationships>
</file>

<file path=xl/drawings/_rels/drawing31.xml.rels>&#65279;<?xml version="1.0" encoding="utf-8"?><Relationships xmlns="http://schemas.openxmlformats.org/package/2006/relationships"><Relationship Type="http://schemas.openxmlformats.org/officeDocument/2006/relationships/image" Target="/xl/media/image3.jpeg" Id="rId1" /></Relationships>
</file>

<file path=xl/drawings/drawing13.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914400</xdr:colOff>
      <xdr:row>5</xdr:row>
      <xdr:rowOff>495300</xdr:rowOff>
    </xdr:to>
    <xdr:graphicFrame macro="">
      <xdr:nvGraphicFramePr>
        <xdr:cNvPr id="2" name="Totalengrafiek" descr="Gegroepeerd staafdiagram met de kostenverdeling en de uitgaven tot nu to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Afbeelding 2" descr="Reeks licht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twoCellAnchor editAs="oneCell">
    <xdr:from>
      <xdr:col>3</xdr:col>
      <xdr:colOff>171450</xdr:colOff>
      <xdr:row>7</xdr:row>
      <xdr:rowOff>66674</xdr:rowOff>
    </xdr:from>
    <xdr:to>
      <xdr:col>3</xdr:col>
      <xdr:colOff>2000250</xdr:colOff>
      <xdr:row>22</xdr:row>
      <xdr:rowOff>137174</xdr:rowOff>
    </xdr:to>
    <mc:AlternateContent xmlns:mc="http://schemas.openxmlformats.org/markup-compatibility/2006" xmlns:a14="http://schemas.microsoft.com/office/drawing/2010/main">
      <mc:Choice Requires="a14">
        <xdr:graphicFrame macro="">
          <xdr:nvGraphicFramePr>
            <xdr:cNvPr id="4" name="VOOR" descr="Slicer voor het filteren van de lijst vindt u aan de linkerkant van de geselecteerde naam. Houd Ctrl ingedrukt om meerdere namen te selecteren">
              <a:extLst>
                <a:ext uri="{FF2B5EF4-FFF2-40B4-BE49-F238E27FC236}">
                  <a16:creationId xmlns:a16="http://schemas.microsoft.com/office/drawing/2014/main" id="{773D5D60-CD0D-8F71-A94F-E6BDB6CF98D1}"/>
                </a:ext>
              </a:extLst>
            </xdr:cNvPr>
            <xdr:cNvGraphicFramePr/>
          </xdr:nvGraphicFramePr>
          <xdr:xfrm>
            <a:off x="0" y="0"/>
            <a:ext cx="0" cy="0"/>
          </xdr:xfrm>
          <a:graphic>
            <a:graphicData uri="http://schemas.microsoft.com/office/drawing/2010/slicer">
              <sle:slicer xmlns:sle="http://schemas.microsoft.com/office/drawing/2010/slicer" name="VOOR"/>
            </a:graphicData>
          </a:graphic>
        </xdr:graphicFrame>
      </mc:Choice>
      <mc:Fallback xmlns="">
        <xdr:sp macro="" textlink="">
          <xdr:nvSpPr>
            <xdr:cNvPr id="0" name=""/>
            <xdr:cNvSpPr>
              <a:spLocks noTextEdit="1"/>
            </xdr:cNvSpPr>
          </xdr:nvSpPr>
          <xdr:spPr>
            <a:xfrm>
              <a:off x="3790950" y="3076574"/>
              <a:ext cx="1828800" cy="36900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5</xdr:col>
      <xdr:colOff>219075</xdr:colOff>
      <xdr:row>13</xdr:row>
      <xdr:rowOff>47625</xdr:rowOff>
    </xdr:from>
    <xdr:to>
      <xdr:col>5</xdr:col>
      <xdr:colOff>2047875</xdr:colOff>
      <xdr:row>20</xdr:row>
      <xdr:rowOff>18750</xdr:rowOff>
    </xdr:to>
    <mc:AlternateContent xmlns:mc="http://schemas.openxmlformats.org/markup-compatibility/2006" xmlns:a14="http://schemas.microsoft.com/office/drawing/2010/main">
      <mc:Choice Requires="a14">
        <xdr:graphicFrame macro="">
          <xdr:nvGraphicFramePr>
            <xdr:cNvPr id="5" name="CADEAUCATEGORIE" descr="Slicer voor het filteren op cadeaucategorie vindt u in de lijst links van deze categorie. Als u meerdere categorieën wilt selecteren, houdt u Ctrl ingedrukt">
              <a:extLst>
                <a:ext uri="{FF2B5EF4-FFF2-40B4-BE49-F238E27FC236}">
                  <a16:creationId xmlns:a16="http://schemas.microsoft.com/office/drawing/2014/main" id="{01A47C4E-F541-F2BC-3BB4-92E50A4D9C58}"/>
                </a:ext>
              </a:extLst>
            </xdr:cNvPr>
            <xdr:cNvGraphicFramePr/>
          </xdr:nvGraphicFramePr>
          <xdr:xfrm>
            <a:off x="0" y="0"/>
            <a:ext cx="0" cy="0"/>
          </xdr:xfrm>
          <a:graphic>
            <a:graphicData uri="http://schemas.microsoft.com/office/drawing/2010/slicer">
              <sle:slicer xmlns:sle="http://schemas.microsoft.com/office/drawing/2010/slicer" name="CADEAUCATEGORIE"/>
            </a:graphicData>
          </a:graphic>
        </xdr:graphicFrame>
      </mc:Choice>
      <mc:Fallback xmlns="">
        <xdr:sp macro="" textlink="">
          <xdr:nvSpPr>
            <xdr:cNvPr id="0" name=""/>
            <xdr:cNvSpPr>
              <a:spLocks noTextEdit="1"/>
            </xdr:cNvSpPr>
          </xdr:nvSpPr>
          <xdr:spPr>
            <a:xfrm>
              <a:off x="7991475" y="4533900"/>
              <a:ext cx="1828800" cy="16380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5</xdr:col>
      <xdr:colOff>228600</xdr:colOff>
      <xdr:row>7</xdr:row>
      <xdr:rowOff>66675</xdr:rowOff>
    </xdr:from>
    <xdr:to>
      <xdr:col>5</xdr:col>
      <xdr:colOff>2053800</xdr:colOff>
      <xdr:row>12</xdr:row>
      <xdr:rowOff>146025</xdr:rowOff>
    </xdr:to>
    <mc:AlternateContent xmlns:mc="http://schemas.openxmlformats.org/markup-compatibility/2006" xmlns:a14="http://schemas.microsoft.com/office/drawing/2010/main">
      <mc:Choice Requires="a14">
        <xdr:graphicFrame macro="">
          <xdr:nvGraphicFramePr>
            <xdr:cNvPr id="6" name="GEKOCHT" descr="Slicer voor het filteren op aankoopstatus vindt u in de lijst links van deze status">
              <a:extLst>
                <a:ext uri="{FF2B5EF4-FFF2-40B4-BE49-F238E27FC236}">
                  <a16:creationId xmlns:a16="http://schemas.microsoft.com/office/drawing/2014/main" id="{2EA5F984-8539-443C-0E8C-CCF265B63482}"/>
                </a:ext>
              </a:extLst>
            </xdr:cNvPr>
            <xdr:cNvGraphicFramePr/>
          </xdr:nvGraphicFramePr>
          <xdr:xfrm>
            <a:off x="0" y="0"/>
            <a:ext cx="0" cy="0"/>
          </xdr:xfrm>
          <a:graphic>
            <a:graphicData uri="http://schemas.microsoft.com/office/drawing/2010/slicer">
              <sle:slicer xmlns:sle="http://schemas.microsoft.com/office/drawing/2010/slicer" name="GEKOCHT"/>
            </a:graphicData>
          </a:graphic>
        </xdr:graphicFrame>
      </mc:Choice>
      <mc:Fallback xmlns="">
        <xdr:sp macro="" textlink="">
          <xdr:nvSpPr>
            <xdr:cNvPr id="0" name=""/>
            <xdr:cNvSpPr>
              <a:spLocks noTextEdit="1"/>
            </xdr:cNvSpPr>
          </xdr:nvSpPr>
          <xdr:spPr>
            <a:xfrm>
              <a:off x="8001000" y="3076575"/>
              <a:ext cx="1825200" cy="13176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4</xdr:col>
      <xdr:colOff>85725</xdr:colOff>
      <xdr:row>13</xdr:row>
      <xdr:rowOff>47625</xdr:rowOff>
    </xdr:from>
    <xdr:to>
      <xdr:col>4</xdr:col>
      <xdr:colOff>1910925</xdr:colOff>
      <xdr:row>20</xdr:row>
      <xdr:rowOff>18750</xdr:rowOff>
    </xdr:to>
    <mc:AlternateContent xmlns:mc="http://schemas.openxmlformats.org/markup-compatibility/2006" xmlns:a14="http://schemas.microsoft.com/office/drawing/2010/main">
      <mc:Choice Requires="a14">
        <xdr:graphicFrame macro="">
          <xdr:nvGraphicFramePr>
            <xdr:cNvPr id="7" name="BEZORGSTATUS" descr="Slicer voor het filteren op bezorgstatus vindt u in de lijst links van deze status">
              <a:extLst>
                <a:ext uri="{FF2B5EF4-FFF2-40B4-BE49-F238E27FC236}">
                  <a16:creationId xmlns:a16="http://schemas.microsoft.com/office/drawing/2014/main" id="{4F626A68-4D14-7D11-7B2A-5CB0C727AE6A}"/>
                </a:ext>
              </a:extLst>
            </xdr:cNvPr>
            <xdr:cNvGraphicFramePr/>
          </xdr:nvGraphicFramePr>
          <xdr:xfrm>
            <a:off x="0" y="0"/>
            <a:ext cx="0" cy="0"/>
          </xdr:xfrm>
          <a:graphic>
            <a:graphicData uri="http://schemas.microsoft.com/office/drawing/2010/slicer">
              <sle:slicer xmlns:sle="http://schemas.microsoft.com/office/drawing/2010/slicer" name="BEZORGSTATUS"/>
            </a:graphicData>
          </a:graphic>
        </xdr:graphicFrame>
      </mc:Choice>
      <mc:Fallback xmlns="">
        <xdr:sp macro="" textlink="">
          <xdr:nvSpPr>
            <xdr:cNvPr id="0" name=""/>
            <xdr:cNvSpPr>
              <a:spLocks noTextEdit="1"/>
            </xdr:cNvSpPr>
          </xdr:nvSpPr>
          <xdr:spPr>
            <a:xfrm>
              <a:off x="5810250" y="4533900"/>
              <a:ext cx="1825200" cy="16380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4</xdr:col>
      <xdr:colOff>85725</xdr:colOff>
      <xdr:row>7</xdr:row>
      <xdr:rowOff>66675</xdr:rowOff>
    </xdr:from>
    <xdr:to>
      <xdr:col>4</xdr:col>
      <xdr:colOff>2031975</xdr:colOff>
      <xdr:row>12</xdr:row>
      <xdr:rowOff>214425</xdr:rowOff>
    </xdr:to>
    <mc:AlternateContent xmlns:mc="http://schemas.openxmlformats.org/markup-compatibility/2006" xmlns:a14="http://schemas.microsoft.com/office/drawing/2010/main">
      <mc:Choice Requires="a14">
        <xdr:graphicFrame macro="">
          <xdr:nvGraphicFramePr>
            <xdr:cNvPr id="8" name="INPAKSTATUS" descr="Slicer voor het filteren op inpakstatus vindt u in de lijst links van deze status">
              <a:extLst>
                <a:ext uri="{FF2B5EF4-FFF2-40B4-BE49-F238E27FC236}">
                  <a16:creationId xmlns:a16="http://schemas.microsoft.com/office/drawing/2014/main" id="{CEC21C0C-EA3D-11CB-695F-6DB19262AE87}"/>
                </a:ext>
              </a:extLst>
            </xdr:cNvPr>
            <xdr:cNvGraphicFramePr/>
          </xdr:nvGraphicFramePr>
          <xdr:xfrm>
            <a:off x="0" y="0"/>
            <a:ext cx="0" cy="0"/>
          </xdr:xfrm>
          <a:graphic>
            <a:graphicData uri="http://schemas.microsoft.com/office/drawing/2010/slicer">
              <sle:slicer xmlns:sle="http://schemas.microsoft.com/office/drawing/2010/slicer" name="INPAKSTATUS"/>
            </a:graphicData>
          </a:graphic>
        </xdr:graphicFrame>
      </mc:Choice>
      <mc:Fallback xmlns="">
        <xdr:sp macro="" textlink="">
          <xdr:nvSpPr>
            <xdr:cNvPr id="0" name=""/>
            <xdr:cNvSpPr>
              <a:spLocks noTextEdit="1"/>
            </xdr:cNvSpPr>
          </xdr:nvSpPr>
          <xdr:spPr>
            <a:xfrm>
              <a:off x="5810250" y="3076575"/>
              <a:ext cx="1946250" cy="13860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Afbeelding 2" descr="Reeks licht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4</xdr:col>
      <xdr:colOff>254</xdr:colOff>
      <xdr:row>1</xdr:row>
      <xdr:rowOff>469646</xdr:rowOff>
    </xdr:to>
    <xdr:pic>
      <xdr:nvPicPr>
        <xdr:cNvPr id="3" name="Afbeelding 2" descr="Reeks licht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784.474703240739" createdVersion="5" refreshedVersion="8" minRefreshableVersion="3" recordCount="12" xr:uid="{00000000-000A-0000-FFFF-FFFF00000000}">
  <cacheSource type="worksheet">
    <worksheetSource name="Cadeaugegevens"/>
  </cacheSource>
  <cacheFields count="7">
    <cacheField name="VOOR" numFmtId="14">
      <sharedItems count="6">
        <s v="Naam 3"/>
        <s v="Naam 2"/>
        <s v="Naam 4"/>
        <s v="Naam 5"/>
        <s v="Naam 1"/>
        <s v="Naam 6"/>
      </sharedItems>
    </cacheField>
    <cacheField name="CADEAUCATEGORIE" numFmtId="14">
      <sharedItems count="2">
        <s v="Familiecadeau"/>
        <s v="Algemeen cadeau"/>
      </sharedItems>
    </cacheField>
    <cacheField name="CADEAU" numFmtId="0">
      <sharedItems count="11">
        <s v="Speelgoedtrein"/>
        <s v="Sokken"/>
        <s v="Puzzel"/>
        <s v="Plakboekmaterialen"/>
        <s v="Xbox-spel"/>
        <s v="Overhemd"/>
        <s v="Trui"/>
        <s v="Poppenhuis"/>
        <s v="Fiets"/>
        <s v="Fotoalbum"/>
        <s v="Geschenkbon"/>
      </sharedItems>
    </cacheField>
    <cacheField name="KOSTEN" numFmtId="164">
      <sharedItems containsSemiMixedTypes="0" containsString="0" containsNumber="1" containsInteger="1" minValue="14" maxValue="49"/>
    </cacheField>
    <cacheField name="GEKOCHT" numFmtId="164">
      <sharedItems count="2">
        <s v="Gekocht"/>
        <s v="Niet gekocht"/>
      </sharedItems>
    </cacheField>
    <cacheField name="BEZORGSTATUS" numFmtId="9">
      <sharedItems containsBlank="1" count="3">
        <s v="Aangekomen"/>
        <s v="Onderweg"/>
        <m/>
      </sharedItems>
    </cacheField>
    <cacheField name="INPAKSTATUS" numFmtId="171">
      <sharedItems containsBlank="1" count="3">
        <s v="Ingepakt"/>
        <s v="Niet ingepakt"/>
        <m/>
      </sharedItems>
    </cacheField>
  </cacheFields>
  <extLst>
    <ext xmlns:x14="http://schemas.microsoft.com/office/spreadsheetml/2009/9/main" uri="{725AE2AE-9491-48be-B2B4-4EB974FC3084}">
      <x14:pivotCacheDefinition pivotCacheId="11"/>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Cadeaudraaitabel" cacheId="91" applyNumberFormats="0" applyBorderFormats="0" applyFontFormats="0" applyPatternFormats="0" applyAlignmentFormats="0" applyWidthHeightFormats="1" dataCaption="Values" updatedVersion="8"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7">
        <item x="0"/>
        <item x="1"/>
        <item x="2"/>
        <item x="3"/>
        <item x="4"/>
        <item x="5"/>
        <item t="sum"/>
      </items>
    </pivotField>
    <pivotField showAll="0">
      <items count="3">
        <item x="1"/>
        <item x="0"/>
        <item t="default"/>
      </items>
    </pivotField>
    <pivotField axis="axisRow" showAll="0" defaultSubtotal="0">
      <items count="11">
        <item x="8"/>
        <item x="3"/>
        <item x="9"/>
        <item x="5"/>
        <item x="10"/>
        <item x="1"/>
        <item x="7"/>
        <item x="0"/>
        <item x="2"/>
        <item x="6"/>
        <item x="4"/>
      </items>
    </pivotField>
    <pivotField dataField="1" numFmtId="167" showAll="0"/>
    <pivotField axis="axisRow" showAll="0" defaultSubtotal="0">
      <items count="2">
        <item x="0"/>
        <item x="1"/>
      </items>
    </pivotField>
    <pivotField showAll="0">
      <items count="4">
        <item x="0"/>
        <item x="1"/>
        <item x="2"/>
        <item t="default"/>
      </items>
    </pivotField>
    <pivotField showAll="0">
      <items count="4">
        <item x="0"/>
        <item x="1"/>
        <item x="2"/>
        <item t="default"/>
      </items>
    </pivotField>
  </pivotFields>
  <rowFields count="3">
    <field x="0"/>
    <field x="4"/>
    <field x="2"/>
  </rowFields>
  <rowItems count="33">
    <i>
      <x/>
    </i>
    <i r="1">
      <x/>
    </i>
    <i r="2">
      <x v="7"/>
    </i>
    <i r="2">
      <x v="8"/>
    </i>
    <i r="1">
      <x v="1"/>
    </i>
    <i r="2">
      <x/>
    </i>
    <i t="blank">
      <x/>
    </i>
    <i>
      <x v="1"/>
    </i>
    <i r="1">
      <x/>
    </i>
    <i r="2">
      <x v="5"/>
    </i>
    <i r="2">
      <x v="6"/>
    </i>
    <i t="blank">
      <x v="1"/>
    </i>
    <i>
      <x v="2"/>
    </i>
    <i r="1">
      <x/>
    </i>
    <i r="2">
      <x v="1"/>
    </i>
    <i r="2">
      <x v="2"/>
    </i>
    <i t="blank">
      <x v="2"/>
    </i>
    <i>
      <x v="3"/>
    </i>
    <i r="1">
      <x/>
    </i>
    <i r="2">
      <x v="10"/>
    </i>
    <i r="1">
      <x v="1"/>
    </i>
    <i r="2">
      <x v="3"/>
    </i>
    <i r="2">
      <x v="4"/>
    </i>
    <i t="blank">
      <x v="3"/>
    </i>
    <i>
      <x v="4"/>
    </i>
    <i r="1">
      <x/>
    </i>
    <i r="2">
      <x v="9"/>
    </i>
    <i t="blank">
      <x v="4"/>
    </i>
    <i>
      <x v="5"/>
    </i>
    <i r="1">
      <x v="1"/>
    </i>
    <i r="2">
      <x v="5"/>
    </i>
    <i t="blank">
      <x v="5"/>
    </i>
    <i t="grand">
      <x/>
    </i>
  </rowItems>
  <colItems count="1">
    <i/>
  </colItems>
  <dataFields count="1">
    <dataField name="Cadeaukosten" fld="3" baseField="0" baseItem="0" numFmtId="171"/>
  </dataFields>
  <formats count="2">
    <format dxfId="12">
      <pivotArea dataOnly="0" labelOnly="1" outline="0" axis="axisValues" fieldPosition="0"/>
    </format>
    <format dxfId="11">
      <pivotArea outline="0" fieldPosition="0">
        <references count="1">
          <reference field="4294967294" count="1">
            <x v="0"/>
          </reference>
        </references>
      </pivotArea>
    </format>
  </formats>
  <pivotTableStyleInfo name="Draaitabelstijl kerstcadeaubudget" showRowHeaders="1" showColHeaders="1" showRowStripes="1" showColStripes="0" showLastColumn="1"/>
  <extLst>
    <ext xmlns:x14="http://schemas.microsoft.com/office/spreadsheetml/2009/9/main" uri="{962EF5D1-5CA2-4c93-8EF4-DBF5C05439D2}">
      <x14:pivotTableDefinition xmlns:xm="http://schemas.microsoft.com/office/excel/2006/main" altTextSummary="Draaitabel met een uitsplitsing van cadeaus, gesorteerd op gekocht voor, aankoopstatus en cadeau" hideValuesRow="1"/>
    </ext>
    <ext xmlns:xpdl="http://schemas.microsoft.com/office/spreadsheetml/2016/pivotdefaultlayout" uri="{747A6164-185A-40DC-8AA5-F01512510D54}">
      <xpdl:pivotTableDefinition16/>
    </ext>
  </extLst>
</pivotTabl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OOR" xr10:uid="{096B5FA3-664F-4074-B8A0-95A594BF5ABA}" sourceName="VOOR">
  <pivotTables>
    <pivotTable tabId="1" name="Cadeaudraaitabel"/>
  </pivotTables>
  <data>
    <tabular pivotCacheId="11"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DEAUCATEGORIE" xr10:uid="{468489E4-C24E-40C1-ADAD-0AB3DF5AA516}" sourceName="CADEAUCATEGORIE">
  <pivotTables>
    <pivotTable tabId="1" name="Cadeaudraaitabel"/>
  </pivotTables>
  <data>
    <tabular pivotCacheId="11" showMissing="0">
      <items count="2">
        <i x="1" s="1"/>
        <i x="0" s="1"/>
      </items>
    </tabular>
  </data>
  <extLst>
    <x:ext xmlns:x15="http://schemas.microsoft.com/office/spreadsheetml/2010/11/main" uri="{470722E0-AACD-4C17-9CDC-17EF765DBC7E}">
      <x15:slicerCacheHideItemsWithNoData/>
    </x:ext>
  </extLst>
</slicerCacheDefinition>
</file>

<file path=xl/slicerCaches/slicerCache3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KOCHT" xr10:uid="{3CFA92E1-8D83-4736-AC81-7B201B32C115}" sourceName="GEKOCHT">
  <pivotTables>
    <pivotTable tabId="1" name="Cadeaudraaitabel"/>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BEZORGSTATUS" xr10:uid="{CB56B94F-9F1B-42E7-8941-D8000B03D59B}" sourceName="BEZORGSTATUS">
  <pivotTables>
    <pivotTable tabId="1" name="Cadeaudraaitabel"/>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PAKSTATUS" xr10:uid="{C00297F5-DE6A-4BA9-8DB1-8829EF7F3B96}" sourceName="INPAKSTATUS">
  <pivotTables>
    <pivotTable tabId="1" name="Cadeaudraaitabel"/>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VOOR" xr10:uid="{1BA15847-6DA5-4D72-8589-149D5B3711BC}" cache="Slicer_VOOR" caption="VOOR" rowHeight="273050"/>
  <slicer name="CADEAUCATEGORIE" xr10:uid="{B19337F1-B471-48C9-BC9F-EAE831382345}" cache="Slicer_CADEAUCATEGORIE" caption="CADEAUCATEGORIE" rowHeight="273050"/>
  <slicer name="GEKOCHT" xr10:uid="{9C930509-06CD-475B-A693-9A702DD76293}" cache="Slicer_GEKOCHT" caption="GEKOCHT" rowHeight="273050"/>
  <slicer name="BEZORGSTATUS" xr10:uid="{62C89F97-1058-4656-9F88-EC9BC565752F}" cache="Slicer_BEZORGSTATUS" caption="BEZORGSTATUS" rowHeight="273050"/>
  <slicer name="INPAKSTATUS" xr10:uid="{C5B9CB1B-9DA8-4A7D-86CF-30297D997F19}" cache="Slicer_INPAKSTATUS" caption="INPAKSTATUS" rowHeight="273050"/>
</slicer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adeaugegevens" displayName="Cadeaugegevens" ref="B3:H15">
  <autoFilter ref="B3:H15" xr:uid="{00000000-0009-0000-0100-000001000000}"/>
  <tableColumns count="7">
    <tableColumn id="1" xr3:uid="{00000000-0010-0000-0000-000001000000}" name="VOOR" totalsRowLabel="Totaal"/>
    <tableColumn id="5" xr3:uid="{00000000-0010-0000-0000-000005000000}" name="CADEAUCATEGORIE" totalsRowDxfId="10"/>
    <tableColumn id="2" xr3:uid="{00000000-0010-0000-0000-000002000000}" name="CADEAU" totalsRowDxfId="9"/>
    <tableColumn id="3" xr3:uid="{00000000-0010-0000-0000-000003000000}" name="KOSTEN" totalsRowFunction="sum" dataDxfId="8" totalsRowDxfId="7"/>
    <tableColumn id="4" xr3:uid="{00000000-0010-0000-0000-000004000000}" name="GEKOCHT" totalsRowFunction="sum" dataDxfId="6" totalsRowDxfId="5"/>
    <tableColumn id="6" xr3:uid="{00000000-0010-0000-0000-000006000000}" name="BEZORGSTATUS" totalsRowDxfId="4"/>
    <tableColumn id="7" xr3:uid="{00000000-0010-0000-0000-000007000000}" name="INPAKSTATUS" totalsRowFunction="average" dataDxfId="3" totalsRowDxfId="2"/>
  </tableColumns>
  <tableStyleInfo name="Kerstcadeaubudget" showFirstColumn="0" showLastColumn="0" showRowStripes="1" showColumnStripes="0"/>
  <extLst>
    <ext xmlns:x14="http://schemas.microsoft.com/office/spreadsheetml/2009/9/main" uri="{504A1905-F514-4f6f-8877-14C23A59335A}">
      <x14:table altTextSummary="Voer in deze tabel het cadeau-item en de kosten in, en selecteer Voor, Cadeaucategorie, en de Aankoop-, Bezorg- en Inpakstatu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rsonen" displayName="Personen" ref="B3:B10">
  <autoFilter ref="B3:B10" xr:uid="{00000000-0009-0000-0100-000002000000}"/>
  <tableColumns count="1">
    <tableColumn id="1" xr3:uid="{00000000-0010-0000-0100-000001000000}" name="PERSONEN" totalsRowFunction="count"/>
  </tableColumns>
  <tableStyleInfo name="Kerstcadeaubudget" showFirstColumn="0" showLastColumn="0" showRowStripes="1" showColumnStripes="0"/>
  <extLst>
    <ext xmlns:x14="http://schemas.microsoft.com/office/spreadsheetml/2009/9/main" uri="{504A1905-F514-4f6f-8877-14C23A59335A}">
      <x14:table altTextSummary="Voer in deze tabel personen in"/>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adeaucategorieën" displayName="Cadeaucategorieën" ref="D3:D8">
  <autoFilter ref="D3:D8" xr:uid="{00000000-0009-0000-0100-000003000000}"/>
  <tableColumns count="1">
    <tableColumn id="1" xr3:uid="{00000000-0010-0000-0200-000001000000}" name="CADEAUCATEGORIEËN" totalsRowFunction="count"/>
  </tableColumns>
  <tableStyleInfo name="Kerstcadeaubudget" showFirstColumn="0" showLastColumn="0" showRowStripes="1" showColumnStripes="0"/>
  <extLst>
    <ext xmlns:x14="http://schemas.microsoft.com/office/spreadsheetml/2009/9/main" uri="{504A1905-F514-4f6f-8877-14C23A59335A}">
      <x14:table altTextSummary="Voer in deze tabel cadeaucategorieën in"/>
    </ext>
  </extLst>
</table>
</file>

<file path=xl/theme/theme1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drawing" Target="/xl/drawings/drawing13.xml" Id="rId3" /><Relationship Type="http://schemas.openxmlformats.org/officeDocument/2006/relationships/printerSettings" Target="/xl/printerSettings/printerSettings13.bin" Id="rId2" /><Relationship Type="http://schemas.openxmlformats.org/officeDocument/2006/relationships/pivotTable" Target="/xl/pivotTables/pivotTable1.xml" Id="rId1" /><Relationship Type="http://schemas.microsoft.com/office/2007/relationships/slicer" Target="/xl/slicers/slicer1.xml" Id="rId4" /></Relationships>
</file>

<file path=xl/worksheets/_rels/sheet22.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 Type="http://schemas.openxmlformats.org/officeDocument/2006/relationships/table" Target="/xl/tables/table32.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F50"/>
  <sheetViews>
    <sheetView showGridLines="0" tabSelected="1" zoomScaleNormal="100" workbookViewId="0"/>
  </sheetViews>
  <sheetFormatPr defaultRowHeight="30" customHeight="1" x14ac:dyDescent="0.3"/>
  <cols>
    <col min="1" max="1" width="3" style="3" customWidth="1"/>
    <col min="2" max="2" width="28.75" customWidth="1"/>
    <col min="3" max="3" width="15.75" customWidth="1"/>
    <col min="4" max="4" width="27.625" customWidth="1"/>
    <col min="5" max="5" width="26.875" customWidth="1"/>
    <col min="6" max="6" width="29.875" customWidth="1"/>
    <col min="7" max="7" width="3" customWidth="1"/>
  </cols>
  <sheetData>
    <row r="1" spans="1:6" ht="39.950000000000003" customHeight="1" x14ac:dyDescent="0.2">
      <c r="B1" s="36" t="s">
        <v>0</v>
      </c>
      <c r="C1" s="36"/>
      <c r="D1" s="36"/>
      <c r="E1" s="37" t="s">
        <v>27</v>
      </c>
      <c r="F1" s="14" t="s">
        <v>30</v>
      </c>
    </row>
    <row r="2" spans="1:6" s="5" customFormat="1" ht="39.950000000000003" customHeight="1" x14ac:dyDescent="0.3">
      <c r="A2" s="4"/>
      <c r="B2" s="36"/>
      <c r="C2" s="36"/>
      <c r="D2" s="36"/>
      <c r="E2" s="37"/>
      <c r="F2" s="16" t="s">
        <v>31</v>
      </c>
    </row>
    <row r="3" spans="1:6" ht="50.1" customHeight="1" x14ac:dyDescent="0.3">
      <c r="B3" s="35" t="s">
        <v>1</v>
      </c>
      <c r="C3" s="35"/>
      <c r="D3" s="18" t="s">
        <v>25</v>
      </c>
      <c r="E3" s="18"/>
      <c r="F3" s="18"/>
    </row>
    <row r="4" spans="1:6" ht="18.75" x14ac:dyDescent="0.3">
      <c r="B4" s="11" t="s">
        <v>2</v>
      </c>
      <c r="C4" s="27">
        <f>SUM(Cadeaugegevens[KOSTEN])</f>
        <v>377</v>
      </c>
      <c r="D4" s="18"/>
      <c r="E4" s="18"/>
      <c r="F4" s="18"/>
    </row>
    <row r="5" spans="1:6" ht="18.75" x14ac:dyDescent="0.3">
      <c r="B5" s="10" t="s">
        <v>3</v>
      </c>
      <c r="C5" s="28">
        <f>SUMIF(Cadeaugegevens[GEKOCHT],"Gekocht",Cadeaugegevens[KOSTEN])</f>
        <v>233</v>
      </c>
      <c r="D5" s="18"/>
      <c r="E5" s="18"/>
      <c r="F5" s="18"/>
    </row>
    <row r="6" spans="1:6" ht="50.1" customHeight="1" x14ac:dyDescent="0.3">
      <c r="B6" s="13" t="s">
        <v>4</v>
      </c>
      <c r="C6" s="29">
        <f>C4-C5</f>
        <v>144</v>
      </c>
      <c r="D6" s="18"/>
      <c r="E6" s="18"/>
      <c r="F6" s="18"/>
    </row>
    <row r="7" spans="1:6" ht="21" customHeight="1" x14ac:dyDescent="0.3">
      <c r="B7" s="12" t="s">
        <v>56</v>
      </c>
      <c r="E7" s="20" t="s">
        <v>28</v>
      </c>
      <c r="F7" s="19" t="s">
        <v>32</v>
      </c>
    </row>
    <row r="8" spans="1:6" ht="22.5" customHeight="1" x14ac:dyDescent="0.3">
      <c r="B8" s="2" t="s">
        <v>5</v>
      </c>
      <c r="D8" s="19" t="s">
        <v>26</v>
      </c>
      <c r="E8" s="21"/>
      <c r="F8" s="22"/>
    </row>
    <row r="9" spans="1:6" ht="18.75" x14ac:dyDescent="0.3">
      <c r="B9" s="34"/>
      <c r="C9" s="33" t="s">
        <v>57</v>
      </c>
      <c r="E9" s="21"/>
      <c r="F9" s="22"/>
    </row>
    <row r="10" spans="1:6" ht="18.75" x14ac:dyDescent="0.3">
      <c r="B10" s="30" t="s">
        <v>6</v>
      </c>
      <c r="C10" s="26">
        <v>71</v>
      </c>
      <c r="E10" s="21"/>
      <c r="F10" s="22"/>
    </row>
    <row r="11" spans="1:6" ht="18.75" x14ac:dyDescent="0.3">
      <c r="B11" s="32" t="s">
        <v>7</v>
      </c>
      <c r="C11" s="26"/>
      <c r="E11" s="21"/>
      <c r="F11" s="22"/>
    </row>
    <row r="12" spans="1:6" ht="18.75" x14ac:dyDescent="0.3">
      <c r="B12" s="31" t="s">
        <v>8</v>
      </c>
      <c r="C12" s="26">
        <v>26</v>
      </c>
      <c r="E12" s="21"/>
      <c r="F12" s="22"/>
    </row>
    <row r="13" spans="1:6" ht="18.75" x14ac:dyDescent="0.3">
      <c r="B13" s="31" t="s">
        <v>9</v>
      </c>
      <c r="C13" s="26">
        <v>16</v>
      </c>
      <c r="E13" s="21"/>
      <c r="F13" s="22"/>
    </row>
    <row r="14" spans="1:6" ht="18.75" x14ac:dyDescent="0.3">
      <c r="B14" s="32" t="s">
        <v>10</v>
      </c>
      <c r="C14" s="26"/>
      <c r="E14" s="38" t="s">
        <v>29</v>
      </c>
      <c r="F14" s="19" t="s">
        <v>33</v>
      </c>
    </row>
    <row r="15" spans="1:6" ht="18.75" x14ac:dyDescent="0.3">
      <c r="B15" s="31" t="s">
        <v>11</v>
      </c>
      <c r="C15" s="26">
        <v>29</v>
      </c>
      <c r="E15" s="39"/>
      <c r="F15" s="22"/>
    </row>
    <row r="16" spans="1:6" ht="18.75" x14ac:dyDescent="0.3">
      <c r="B16" s="30"/>
      <c r="C16" s="26"/>
      <c r="E16" s="39"/>
      <c r="F16" s="22"/>
    </row>
    <row r="17" spans="2:6" ht="18.75" x14ac:dyDescent="0.3">
      <c r="B17" s="30" t="s">
        <v>12</v>
      </c>
      <c r="C17" s="26">
        <v>59</v>
      </c>
      <c r="E17" s="39"/>
      <c r="F17" s="22"/>
    </row>
    <row r="18" spans="2:6" ht="18.75" x14ac:dyDescent="0.3">
      <c r="B18" s="32" t="s">
        <v>7</v>
      </c>
      <c r="C18" s="26"/>
      <c r="E18" s="39"/>
      <c r="F18" s="22"/>
    </row>
    <row r="19" spans="2:6" ht="18.75" x14ac:dyDescent="0.3">
      <c r="B19" s="31" t="s">
        <v>13</v>
      </c>
      <c r="C19" s="26">
        <v>23</v>
      </c>
      <c r="E19" s="39"/>
      <c r="F19" s="22"/>
    </row>
    <row r="20" spans="2:6" ht="18.75" x14ac:dyDescent="0.3">
      <c r="B20" s="31" t="s">
        <v>14</v>
      </c>
      <c r="C20" s="26">
        <v>36</v>
      </c>
      <c r="E20" s="39"/>
      <c r="F20" s="22"/>
    </row>
    <row r="21" spans="2:6" ht="18.75" x14ac:dyDescent="0.3">
      <c r="B21" s="30"/>
      <c r="C21" s="26"/>
      <c r="F21" s="22"/>
    </row>
    <row r="22" spans="2:6" ht="18.75" x14ac:dyDescent="0.3">
      <c r="B22" s="30" t="s">
        <v>15</v>
      </c>
      <c r="C22" s="26">
        <v>44</v>
      </c>
    </row>
    <row r="23" spans="2:6" ht="18.75" x14ac:dyDescent="0.3">
      <c r="B23" s="32" t="s">
        <v>7</v>
      </c>
      <c r="C23" s="26"/>
    </row>
    <row r="24" spans="2:6" ht="18.75" x14ac:dyDescent="0.3">
      <c r="B24" s="31" t="s">
        <v>16</v>
      </c>
      <c r="C24" s="26">
        <v>14</v>
      </c>
    </row>
    <row r="25" spans="2:6" ht="18.75" x14ac:dyDescent="0.3">
      <c r="B25" s="31" t="s">
        <v>17</v>
      </c>
      <c r="C25" s="26">
        <v>30</v>
      </c>
    </row>
    <row r="26" spans="2:6" ht="18.75" x14ac:dyDescent="0.3">
      <c r="B26" s="30"/>
      <c r="C26" s="26"/>
    </row>
    <row r="27" spans="2:6" ht="18.75" x14ac:dyDescent="0.3">
      <c r="B27" s="30" t="s">
        <v>18</v>
      </c>
      <c r="C27" s="26">
        <v>118</v>
      </c>
    </row>
    <row r="28" spans="2:6" ht="18.75" x14ac:dyDescent="0.3">
      <c r="B28" s="32" t="s">
        <v>7</v>
      </c>
      <c r="C28" s="26"/>
    </row>
    <row r="29" spans="2:6" ht="18.75" x14ac:dyDescent="0.3">
      <c r="B29" s="31" t="s">
        <v>19</v>
      </c>
      <c r="C29" s="26">
        <v>49</v>
      </c>
    </row>
    <row r="30" spans="2:6" ht="18.75" x14ac:dyDescent="0.3">
      <c r="B30" s="32" t="s">
        <v>10</v>
      </c>
      <c r="C30" s="26"/>
    </row>
    <row r="31" spans="2:6" ht="18.75" x14ac:dyDescent="0.3">
      <c r="B31" s="31" t="s">
        <v>20</v>
      </c>
      <c r="C31" s="26">
        <v>37</v>
      </c>
    </row>
    <row r="32" spans="2:6" ht="18.75" x14ac:dyDescent="0.3">
      <c r="B32" s="31" t="s">
        <v>21</v>
      </c>
      <c r="C32" s="26">
        <v>32</v>
      </c>
    </row>
    <row r="33" spans="2:3" ht="18.75" x14ac:dyDescent="0.3">
      <c r="B33" s="30"/>
      <c r="C33" s="26"/>
    </row>
    <row r="34" spans="2:3" ht="18.75" x14ac:dyDescent="0.3">
      <c r="B34" s="30" t="s">
        <v>22</v>
      </c>
      <c r="C34" s="26">
        <v>39</v>
      </c>
    </row>
    <row r="35" spans="2:3" ht="18.75" x14ac:dyDescent="0.3">
      <c r="B35" s="32" t="s">
        <v>7</v>
      </c>
      <c r="C35" s="26"/>
    </row>
    <row r="36" spans="2:3" ht="18.75" x14ac:dyDescent="0.3">
      <c r="B36" s="31" t="s">
        <v>23</v>
      </c>
      <c r="C36" s="26">
        <v>39</v>
      </c>
    </row>
    <row r="37" spans="2:3" ht="18.75" x14ac:dyDescent="0.3">
      <c r="B37" s="30"/>
      <c r="C37" s="26"/>
    </row>
    <row r="38" spans="2:3" ht="18.75" x14ac:dyDescent="0.3">
      <c r="B38" s="30" t="s">
        <v>24</v>
      </c>
      <c r="C38" s="26">
        <v>46</v>
      </c>
    </row>
    <row r="39" spans="2:3" ht="18.75" x14ac:dyDescent="0.3">
      <c r="B39" s="32" t="s">
        <v>10</v>
      </c>
      <c r="C39" s="26"/>
    </row>
    <row r="40" spans="2:3" ht="18.75" x14ac:dyDescent="0.3">
      <c r="B40" s="31" t="s">
        <v>13</v>
      </c>
      <c r="C40" s="26">
        <v>46</v>
      </c>
    </row>
    <row r="41" spans="2:3" ht="18.75" x14ac:dyDescent="0.3">
      <c r="B41" s="30"/>
      <c r="C41" s="26"/>
    </row>
    <row r="42" spans="2:3" ht="18.75" x14ac:dyDescent="0.3">
      <c r="B42" s="30" t="s">
        <v>58</v>
      </c>
      <c r="C42" s="26">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4">
    <mergeCell ref="B3:C3"/>
    <mergeCell ref="B1:D2"/>
    <mergeCell ref="E1:E2"/>
    <mergeCell ref="E14:E20"/>
  </mergeCells>
  <dataValidations count="12">
    <dataValidation allowBlank="1" showInputMessage="1" showErrorMessage="1" prompt="Maak een cadeaubudget voor de feestdagen in deze werkmap. Draaitabel die begint in cel B9 wordt automatisch bijgewerkt in dit werkblad. Selecteer F1 of F2 om naar andere werkbladen te navigeren" sqref="A1" xr:uid="{00000000-0002-0000-0000-000000000000}"/>
    <dataValidation allowBlank="1" showInputMessage="1" showErrorMessage="1" prompt="Totalen worden automatisch berekend in de cellen hieronder" sqref="B3:C3" xr:uid="{00000000-0002-0000-0000-000001000000}"/>
    <dataValidation allowBlank="1" showInputMessage="1" showErrorMessage="1" prompt="Kostenverdeling wordt automatisch berekend in de cel rechts" sqref="B4" xr:uid="{00000000-0002-0000-0000-000002000000}"/>
    <dataValidation allowBlank="1" showInputMessage="1" showErrorMessage="1" prompt="Kostenverdeling wordt automatisch berekend in deze cel" sqref="C4" xr:uid="{00000000-0002-0000-0000-000003000000}"/>
    <dataValidation allowBlank="1" showInputMessage="1" showErrorMessage="1" prompt="Uitgaven tot nu toe worden automatisch berekend in de cel rechts" sqref="B5" xr:uid="{00000000-0002-0000-0000-000004000000}"/>
    <dataValidation allowBlank="1" showInputMessage="1" showErrorMessage="1" prompt="Uitgaven tot nu toe worden automatisch berekend in deze cel" sqref="C5" xr:uid="{00000000-0002-0000-0000-000005000000}"/>
    <dataValidation allowBlank="1" showInputMessage="1" showErrorMessage="1" prompt="Verschil wordt automatisch berekend in de cel rechts" sqref="B6" xr:uid="{00000000-0002-0000-0000-000006000000}"/>
    <dataValidation allowBlank="1" showInputMessage="1" showErrorMessage="1" prompt="Verschil wordt automatisch berekend in deze cel" sqref="C6" xr:uid="{00000000-0002-0000-0000-000007000000}"/>
    <dataValidation allowBlank="1" showInputMessage="1" showErrorMessage="1" prompt="De cellen D8 tot en met F14 bevatten slicers om tabelgegevens te filteren op Voor, Inpakstatus, Bezorgstatus, Gekocht en Cadeaucategorie." sqref="B8" xr:uid="{00000000-0002-0000-0000-000008000000}"/>
    <dataValidation allowBlank="1" showInputMessage="1" showErrorMessage="1" prompt="De titel van het werkblad staat in deze cel. Kostenverdeling, de uitgaven tot nu toe en het verschil worden automatisch berekend in de cellen C4 tot en met C6. Cel D3 bevat de grafiek en cel B7 bevat de tip" sqref="B1:C2" xr:uid="{00000000-0002-0000-0000-000009000000}"/>
    <dataValidation allowBlank="1" showInputMessage="1" showErrorMessage="1" prompt="Deze cel bevat een navigatiekoppeling naar Lijst" sqref="F1" xr:uid="{00000000-0002-0000-0000-00000A000000}"/>
    <dataValidation allowBlank="1" showInputMessage="1" showErrorMessage="1" prompt="Deze cel bevat een navigatiekoppeling naar Lijstgegevens" sqref="F2" xr:uid="{00000000-0002-0000-0000-00000B000000}"/>
  </dataValidations>
  <hyperlinks>
    <hyperlink ref="F1" location="'Lijst'!A1" tooltip="Selecteer om naar het werkblad Lijst te navigeren" display="TO LIST ENTRY &gt;" xr:uid="{00000000-0004-0000-0000-000000000000}"/>
    <hyperlink ref="F2" location="'Lijstgegevens'!A1" tooltip="Selecteer om naar het werkblad Lijstgegevens te navigeren" display="TO LIST INFO &gt;" xr:uid="{00000000-0004-0000-0000-000001000000}"/>
  </hyperlinks>
  <printOptions horizontalCentered="1"/>
  <pageMargins left="0.25" right="0.25" top="0.75" bottom="0.75" header="0.3" footer="0.3"/>
  <pageSetup paperSize="9" scale="73"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RowHeight="30" customHeight="1" x14ac:dyDescent="0.3"/>
  <cols>
    <col min="1" max="1" width="3" customWidth="1"/>
    <col min="2" max="2" width="18.375" customWidth="1"/>
    <col min="3" max="3" width="26.125" customWidth="1"/>
    <col min="4" max="4" width="27.25" customWidth="1"/>
    <col min="5" max="5" width="15.625" customWidth="1"/>
    <col min="6" max="6" width="18.625" customWidth="1"/>
    <col min="7" max="7" width="19.75" customWidth="1"/>
    <col min="8" max="8" width="34.75" customWidth="1"/>
  </cols>
  <sheetData>
    <row r="1" spans="2:8" ht="39.950000000000003" customHeight="1" x14ac:dyDescent="0.2">
      <c r="B1" s="40" t="s">
        <v>34</v>
      </c>
      <c r="C1" s="40"/>
      <c r="D1" s="41" t="s">
        <v>27</v>
      </c>
      <c r="E1" s="41"/>
      <c r="F1" s="41"/>
      <c r="G1" s="41"/>
      <c r="H1" s="15" t="s">
        <v>31</v>
      </c>
    </row>
    <row r="2" spans="2:8" ht="39.950000000000003" customHeight="1" x14ac:dyDescent="0.3">
      <c r="B2" s="40"/>
      <c r="C2" s="40"/>
      <c r="D2" s="41"/>
      <c r="E2" s="41"/>
      <c r="F2" s="41"/>
      <c r="G2" s="41"/>
      <c r="H2" s="17" t="s">
        <v>45</v>
      </c>
    </row>
    <row r="3" spans="2:8" ht="30" customHeight="1" x14ac:dyDescent="0.3">
      <c r="B3" s="1" t="s">
        <v>35</v>
      </c>
      <c r="C3" s="1" t="s">
        <v>36</v>
      </c>
      <c r="D3" s="1" t="s">
        <v>39</v>
      </c>
      <c r="E3" s="1" t="s">
        <v>40</v>
      </c>
      <c r="F3" s="1" t="s">
        <v>41</v>
      </c>
      <c r="G3" s="1" t="s">
        <v>42</v>
      </c>
      <c r="H3" s="1" t="s">
        <v>46</v>
      </c>
    </row>
    <row r="4" spans="2:8" ht="30" customHeight="1" x14ac:dyDescent="0.3">
      <c r="B4" s="9" t="s">
        <v>6</v>
      </c>
      <c r="C4" s="9" t="s">
        <v>37</v>
      </c>
      <c r="D4" s="8" t="s">
        <v>8</v>
      </c>
      <c r="E4" s="23">
        <v>26</v>
      </c>
      <c r="F4" s="24" t="s">
        <v>7</v>
      </c>
      <c r="G4" s="7" t="s">
        <v>43</v>
      </c>
      <c r="H4" s="25" t="s">
        <v>47</v>
      </c>
    </row>
    <row r="5" spans="2:8" ht="30" customHeight="1" x14ac:dyDescent="0.3">
      <c r="B5" s="9" t="s">
        <v>12</v>
      </c>
      <c r="C5" s="9" t="s">
        <v>38</v>
      </c>
      <c r="D5" s="8" t="s">
        <v>13</v>
      </c>
      <c r="E5" s="23">
        <v>23</v>
      </c>
      <c r="F5" s="24" t="s">
        <v>7</v>
      </c>
      <c r="G5" s="7" t="s">
        <v>43</v>
      </c>
      <c r="H5" s="25" t="s">
        <v>47</v>
      </c>
    </row>
    <row r="6" spans="2:8" ht="30" customHeight="1" x14ac:dyDescent="0.3">
      <c r="B6" s="9" t="s">
        <v>6</v>
      </c>
      <c r="C6" s="9" t="s">
        <v>38</v>
      </c>
      <c r="D6" s="8" t="s">
        <v>9</v>
      </c>
      <c r="E6" s="23">
        <v>16</v>
      </c>
      <c r="F6" s="24" t="s">
        <v>7</v>
      </c>
      <c r="G6" s="7" t="s">
        <v>43</v>
      </c>
      <c r="H6" s="25" t="s">
        <v>48</v>
      </c>
    </row>
    <row r="7" spans="2:8" ht="30" customHeight="1" x14ac:dyDescent="0.3">
      <c r="B7" s="9" t="s">
        <v>15</v>
      </c>
      <c r="C7" s="9" t="s">
        <v>38</v>
      </c>
      <c r="D7" s="8" t="s">
        <v>16</v>
      </c>
      <c r="E7" s="23">
        <v>14</v>
      </c>
      <c r="F7" s="24" t="s">
        <v>7</v>
      </c>
      <c r="G7" s="7" t="s">
        <v>44</v>
      </c>
      <c r="H7" s="25" t="s">
        <v>48</v>
      </c>
    </row>
    <row r="8" spans="2:8" ht="30" customHeight="1" x14ac:dyDescent="0.3">
      <c r="B8" s="9" t="s">
        <v>18</v>
      </c>
      <c r="C8" s="9" t="s">
        <v>38</v>
      </c>
      <c r="D8" s="8" t="s">
        <v>19</v>
      </c>
      <c r="E8" s="23">
        <v>49</v>
      </c>
      <c r="F8" s="24" t="s">
        <v>7</v>
      </c>
      <c r="G8" s="7" t="s">
        <v>44</v>
      </c>
      <c r="H8" s="25" t="s">
        <v>48</v>
      </c>
    </row>
    <row r="9" spans="2:8" ht="30" customHeight="1" x14ac:dyDescent="0.3">
      <c r="B9" s="9" t="s">
        <v>18</v>
      </c>
      <c r="C9" s="9" t="s">
        <v>38</v>
      </c>
      <c r="D9" s="8" t="s">
        <v>20</v>
      </c>
      <c r="E9" s="23">
        <v>37</v>
      </c>
      <c r="F9" s="24" t="s">
        <v>10</v>
      </c>
      <c r="G9" s="7" t="s">
        <v>44</v>
      </c>
      <c r="H9" s="25" t="s">
        <v>48</v>
      </c>
    </row>
    <row r="10" spans="2:8" ht="30" customHeight="1" x14ac:dyDescent="0.3">
      <c r="B10" s="9" t="s">
        <v>22</v>
      </c>
      <c r="C10" s="9" t="s">
        <v>38</v>
      </c>
      <c r="D10" s="8" t="s">
        <v>23</v>
      </c>
      <c r="E10" s="23">
        <v>39</v>
      </c>
      <c r="F10" s="24" t="s">
        <v>7</v>
      </c>
      <c r="G10" s="7" t="s">
        <v>44</v>
      </c>
      <c r="H10" s="25" t="s">
        <v>48</v>
      </c>
    </row>
    <row r="11" spans="2:8" ht="30" customHeight="1" x14ac:dyDescent="0.3">
      <c r="B11" s="9" t="s">
        <v>12</v>
      </c>
      <c r="C11" s="9" t="s">
        <v>38</v>
      </c>
      <c r="D11" s="8" t="s">
        <v>14</v>
      </c>
      <c r="E11" s="23">
        <v>36</v>
      </c>
      <c r="F11" s="24" t="s">
        <v>7</v>
      </c>
      <c r="G11" s="7" t="s">
        <v>43</v>
      </c>
      <c r="H11" s="25" t="s">
        <v>48</v>
      </c>
    </row>
    <row r="12" spans="2:8" ht="30" customHeight="1" x14ac:dyDescent="0.3">
      <c r="B12" s="9" t="s">
        <v>6</v>
      </c>
      <c r="C12" s="9" t="s">
        <v>38</v>
      </c>
      <c r="D12" s="8" t="s">
        <v>11</v>
      </c>
      <c r="E12" s="23">
        <v>29</v>
      </c>
      <c r="F12" s="24" t="s">
        <v>10</v>
      </c>
      <c r="G12" s="7"/>
      <c r="H12" s="25"/>
    </row>
    <row r="13" spans="2:8" ht="30" customHeight="1" x14ac:dyDescent="0.3">
      <c r="B13" s="9" t="s">
        <v>15</v>
      </c>
      <c r="C13" s="9" t="s">
        <v>38</v>
      </c>
      <c r="D13" s="8" t="s">
        <v>17</v>
      </c>
      <c r="E13" s="23">
        <v>30</v>
      </c>
      <c r="F13" s="24" t="s">
        <v>7</v>
      </c>
      <c r="G13" s="7" t="s">
        <v>43</v>
      </c>
      <c r="H13" s="25"/>
    </row>
    <row r="14" spans="2:8" ht="30" customHeight="1" x14ac:dyDescent="0.3">
      <c r="B14" s="9" t="s">
        <v>18</v>
      </c>
      <c r="C14" s="9" t="s">
        <v>38</v>
      </c>
      <c r="D14" s="8" t="s">
        <v>21</v>
      </c>
      <c r="E14" s="23">
        <v>32</v>
      </c>
      <c r="F14" s="24" t="s">
        <v>10</v>
      </c>
      <c r="G14" s="7"/>
      <c r="H14" s="25"/>
    </row>
    <row r="15" spans="2:8" ht="30" customHeight="1" x14ac:dyDescent="0.3">
      <c r="B15" s="9" t="s">
        <v>24</v>
      </c>
      <c r="C15" s="9" t="s">
        <v>38</v>
      </c>
      <c r="D15" s="8" t="s">
        <v>13</v>
      </c>
      <c r="E15" s="23">
        <v>46</v>
      </c>
      <c r="F15" s="24" t="s">
        <v>10</v>
      </c>
      <c r="G15" s="7"/>
      <c r="H15" s="25"/>
    </row>
  </sheetData>
  <dataConsolidate/>
  <mergeCells count="2">
    <mergeCell ref="B1:C2"/>
    <mergeCell ref="D1:G2"/>
  </mergeCells>
  <dataValidations count="17">
    <dataValidation type="list" allowBlank="1" showInputMessage="1" sqref="B16:B1048576" xr:uid="{00000000-0002-0000-0100-000000000000}">
      <formula1>Personenlijst</formula1>
    </dataValidation>
    <dataValidation allowBlank="1" showInputMessage="1" showErrorMessage="1" prompt="Maak in dit werkblad een boodschappenlijst. Voer winkelgegevens in de tabel Cadeaugegevens in. Selecteer cel H1 om naar het werkblad Lijstgegevens te navigeren. Selecteer cel H2 om naar het werkblad Feestdagenbudget te navigeren" sqref="A1" xr:uid="{00000000-0002-0000-0100-000001000000}"/>
    <dataValidation allowBlank="1" showInputMessage="1" showErrorMessage="1" prompt="Selecteer in deze kolom onder deze koptekst de naam van de persoon voor wie een cadeau bestemd is. Druk op Alt+pijl-omlaag voor opties, en vervolgens op pijl-omlaag en Enter om een selectie te maken. Gebruik de kopfilters om specifieke items te vinden" sqref="B3" xr:uid="{00000000-0002-0000-0100-000002000000}"/>
    <dataValidation allowBlank="1" showInputMessage="1" showErrorMessage="1" prompt="Selecteer Cadeaucategorie in deze kolom onder deze koptekst. Druk op Alt+pijl-omlaag voor opties, en vervolgens op pijl-omlaag en Enter om een selectie te maken" sqref="C3" xr:uid="{00000000-0002-0000-0100-000003000000}"/>
    <dataValidation allowBlank="1" showInputMessage="1" showErrorMessage="1" prompt="Voer in deze kolom onder deze kop de cadeau-items in" sqref="D3" xr:uid="{00000000-0002-0000-0100-000004000000}"/>
    <dataValidation allowBlank="1" showInputMessage="1" showErrorMessage="1" prompt="Voer in deze kolom onder deze koptekst de kosten in" sqref="E3" xr:uid="{00000000-0002-0000-0100-000005000000}"/>
    <dataValidation allowBlank="1" showInputMessage="1" showErrorMessage="1" prompt="Selecteer Gekocht of Niet gekocht om de aankoopstatus van een cadeau in deze kolom onder deze koptekst aan te geven. Druk op Alt+pijl-omlaag voor opties, en vervolgens op pijl-omlaag en Enter om een selectie te maken" sqref="F3" xr:uid="{00000000-0002-0000-0100-000006000000}"/>
    <dataValidation allowBlank="1" showInputMessage="1" showErrorMessage="1" prompt="Selecteer Bezorgingsstatus in deze kolom onder deze koptekst. Druk op Alt+pijl-omlaag voor opties, en vervolgens op pijl-omlaag en Enter om een selectie te maken" sqref="G3" xr:uid="{00000000-0002-0000-0100-000007000000}"/>
    <dataValidation allowBlank="1" showInputMessage="1" showErrorMessage="1" prompt="Selecteer de inpakstatus in deze kolom onder deze koptekst. Druk op Alt+pijl-omlaag voor opties, en vervolgens op pijl-omlaag en Enter om een selectie te maken" sqref="H3" xr:uid="{00000000-0002-0000-0100-000008000000}"/>
    <dataValidation allowBlank="1" showInputMessage="1" showErrorMessage="1" prompt="De titel van dit werkblad staat in deze cel" sqref="B1" xr:uid="{00000000-0002-0000-0100-000009000000}"/>
    <dataValidation allowBlank="1" showInputMessage="1" showErrorMessage="1" prompt="Deze cel bevat een navigatiekoppeling naar Feestdagenbudget" sqref="H2" xr:uid="{00000000-0002-0000-0100-00000A000000}"/>
    <dataValidation type="list" errorStyle="warning" allowBlank="1" showInputMessage="1" showErrorMessage="1" error="Selecteer een naam in de lijst. Selecteer ANNULEREN en druk op ALT+PIJL-OMLAAG voor opties en druk op PIJL-OMLAAG en ENTER om een selectie te maken" sqref="B4:B15" xr:uid="{00000000-0002-0000-0100-00000B000000}">
      <formula1>Personenlijst</formula1>
    </dataValidation>
    <dataValidation allowBlank="1" showInputMessage="1" showErrorMessage="1" prompt="Deze cel bevat een navigatiekoppeling naar Lijstgegevens" sqref="H1" xr:uid="{00000000-0002-0000-0100-00000C000000}"/>
    <dataValidation type="list" errorStyle="warning" allowBlank="1" showInputMessage="1" showErrorMessage="1" error="Selecteer een Cadeaucategorie in de lijst. Selecteer ANNULEREN en druk op Alt+pijl-omlaag voor opties, en vervolgens op pijl-omlaag en Enter om een selectie te maken" sqref="C4:C15" xr:uid="{00000000-0002-0000-0100-00000D000000}">
      <formula1>Cadeaucategorielijst</formula1>
    </dataValidation>
    <dataValidation type="list" errorStyle="warning" allowBlank="1" showInputMessage="1" showErrorMessage="1" error="Selecteer een status in de lijst. Selecteer ANNULEREN en druk op Alt+pijl-omlaag voor opties, en vervolgens op pijl-omlaag en Enter om een selectie te maken" sqref="F4:F15" xr:uid="{00000000-0002-0000-0100-00000E000000}">
      <formula1>"Gekocht,Niet gekocht"</formula1>
    </dataValidation>
    <dataValidation type="list" errorStyle="warning" allowBlank="1" showInputMessage="1" showErrorMessage="1" error="Selecteer een bezorgingsstatus in de lijst. Selecteer ANNULEREN en druk op Alt+pijl-omlaag voor opties, en vervolgens op pijl-omlaag en Enter om een selectie te maken" sqref="G4:G15" xr:uid="{00000000-0002-0000-0100-00000F000000}">
      <formula1>"Aangekomen,Onderweg,Geannuleerd"</formula1>
    </dataValidation>
    <dataValidation type="list" errorStyle="warning" allowBlank="1" showInputMessage="1" showErrorMessage="1" error="Selecteer een inpakstatus in de lijst. Selecteer ANNULEREN en druk op Alt+pijl-omlaag voor opties, en vervolgens op pijl-omlaag en Enter om een selectie te maken" sqref="H4:H15" xr:uid="{00000000-0002-0000-0100-000010000000}">
      <formula1>"Ingepakt,Niet ingepakt"</formula1>
    </dataValidation>
  </dataValidations>
  <hyperlinks>
    <hyperlink ref="H2" location="'Feestdagenbudget'!A1" tooltip="Selecteer om te navigeren naar het werkblad Feestdagenbudget" display="&lt; TO HOLIDAY BUDGET" xr:uid="{00000000-0004-0000-0100-000000000000}"/>
    <hyperlink ref="H1" location="'Lijstgegevens'!A1" tooltip="Selecteer om naar het werkblad Lijstgegevens te navigeren" display="TO LIST INFO &gt;" xr:uid="{00000000-0004-0000-0100-000001000000}"/>
  </hyperlinks>
  <printOptions horizontalCentered="1"/>
  <pageMargins left="0.25" right="0.25" top="0.75" bottom="0.75" header="0.3" footer="0.3"/>
  <pageSetup paperSize="9" scale="59" fitToHeight="0" orientation="portrait" horizontalDpi="1200"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9"/>
  <sheetViews>
    <sheetView showGridLines="0" zoomScaleNormal="100" workbookViewId="0"/>
  </sheetViews>
  <sheetFormatPr defaultRowHeight="30" customHeight="1" x14ac:dyDescent="0.3"/>
  <cols>
    <col min="1" max="1" width="3" customWidth="1"/>
    <col min="2" max="2" width="34.25" customWidth="1"/>
    <col min="3" max="3" width="2.625" customWidth="1"/>
    <col min="4" max="4" width="32.75" customWidth="1"/>
    <col min="5" max="5" width="33.25" customWidth="1"/>
  </cols>
  <sheetData>
    <row r="1" spans="2:5" ht="39.950000000000003" customHeight="1" x14ac:dyDescent="0.2">
      <c r="B1" s="40" t="s">
        <v>49</v>
      </c>
      <c r="C1" s="42" t="s">
        <v>27</v>
      </c>
      <c r="D1" s="42"/>
      <c r="E1" s="15" t="s">
        <v>55</v>
      </c>
    </row>
    <row r="2" spans="2:5" ht="39.950000000000003" customHeight="1" x14ac:dyDescent="0.3">
      <c r="B2" s="40"/>
      <c r="C2" s="42"/>
      <c r="D2" s="42"/>
      <c r="E2" s="17" t="s">
        <v>45</v>
      </c>
    </row>
    <row r="3" spans="2:5" s="1" customFormat="1" ht="30" customHeight="1" x14ac:dyDescent="0.3">
      <c r="B3" t="s">
        <v>50</v>
      </c>
      <c r="C3" s="6"/>
      <c r="D3" t="s">
        <v>51</v>
      </c>
    </row>
    <row r="4" spans="2:5" ht="30" customHeight="1" x14ac:dyDescent="0.3">
      <c r="B4" t="s">
        <v>22</v>
      </c>
      <c r="D4" t="s">
        <v>52</v>
      </c>
    </row>
    <row r="5" spans="2:5" ht="30" customHeight="1" x14ac:dyDescent="0.3">
      <c r="B5" t="s">
        <v>12</v>
      </c>
      <c r="D5" t="s">
        <v>38</v>
      </c>
    </row>
    <row r="6" spans="2:5" ht="30" customHeight="1" x14ac:dyDescent="0.3">
      <c r="B6" t="s">
        <v>6</v>
      </c>
      <c r="D6" t="s">
        <v>53</v>
      </c>
    </row>
    <row r="7" spans="2:5" ht="30" customHeight="1" x14ac:dyDescent="0.3">
      <c r="B7" t="s">
        <v>15</v>
      </c>
      <c r="D7" t="s">
        <v>37</v>
      </c>
    </row>
    <row r="8" spans="2:5" ht="30" customHeight="1" x14ac:dyDescent="0.3">
      <c r="B8" t="s">
        <v>18</v>
      </c>
      <c r="D8" t="s">
        <v>54</v>
      </c>
    </row>
    <row r="9" spans="2:5" ht="30" customHeight="1" x14ac:dyDescent="0.3">
      <c r="B9" t="s">
        <v>24</v>
      </c>
    </row>
  </sheetData>
  <mergeCells count="2">
    <mergeCell ref="B1:B2"/>
    <mergeCell ref="C1:D2"/>
  </mergeCells>
  <dataValidations count="6">
    <dataValidation allowBlank="1" showInputMessage="1" showErrorMessage="1" prompt="Maak Lijstinfo in dit werkblad. Voer details in in de tabellen Personen en Cadeaucategorieën. Selecteer cel E1 om naar het werkblad Lijstinvoer te navigeren. Selecteer cel E2 om naar het werkblad Feestdagenbudget te navigeren" sqref="A1" xr:uid="{00000000-0002-0000-0200-000000000000}"/>
    <dataValidation allowBlank="1" showInputMessage="1" showErrorMessage="1" prompt="De titel van dit werkblad staat in deze cel" sqref="B1" xr:uid="{00000000-0002-0000-0200-000001000000}"/>
    <dataValidation allowBlank="1" showInputMessage="1" showErrorMessage="1" prompt="Voeg de namen van personen toe of pas ze aan in deze kolom onder deze koptekst, om de vervolgkeuzelijst Voor bij te werken op het werkblad Lijstinvoer. De tabel Cadeaucategorieën staat in de cel rechts" sqref="B3" xr:uid="{00000000-0002-0000-0200-000002000000}"/>
    <dataValidation allowBlank="1" showInputMessage="1" showErrorMessage="1" prompt="Voeg cadeaucategorieën toe of pas ze aan in deze kolom onder deze koptekst, om de vervolgkeuzelijst Cadeaucategorie bij te werken op het werkblad Lijstvermelding" sqref="D3" xr:uid="{00000000-0002-0000-0200-000003000000}"/>
    <dataValidation allowBlank="1" showInputMessage="1" showErrorMessage="1" prompt="Deze cel bevat een navigatiekoppeling naar Lijst" sqref="E1" xr:uid="{00000000-0002-0000-0200-000004000000}"/>
    <dataValidation allowBlank="1" showInputMessage="1" showErrorMessage="1" prompt="Deze cel bevat een navigatiekoppeling naar Feestdagenbudget" sqref="E2" xr:uid="{00000000-0002-0000-0200-000005000000}"/>
  </dataValidations>
  <hyperlinks>
    <hyperlink ref="E1" location="'Lijst'!A1" tooltip="Selecteer om naar het werkblad Lijst te navigeren" display="&lt; TO LIST ENTRY" xr:uid="{00000000-0004-0000-0200-000000000000}"/>
    <hyperlink ref="E2" location="'Feestdagenbudget'!A1" tooltip="Selecteer om te navigeren naar het werkblad Feestdagenbudget" display="&lt; TO HOLIDAY BUDGET" xr:uid="{00000000-0004-0000-0200-000001000000}"/>
  </hyperlinks>
  <printOptions horizontalCentered="1"/>
  <pageMargins left="0.7" right="0.7" top="0.75" bottom="0.75" header="0.3" footer="0.3"/>
  <pageSetup paperSize="9" scale="80" fitToHeight="0" orientation="portrait" horizontalDpi="1200" r:id="rId1"/>
  <headerFooter differentFirst="1">
    <oddFooter>Page &amp;P of &amp;N</oddFooter>
  </headerFooter>
  <drawing r:id="rId2"/>
  <tableParts count="2">
    <tablePart r:id="rId3"/>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EFDB88E3-F77C-4B65-A766-A4EEC1AC652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4D797088-1226-4F9C-908A-31801BFAEA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20CB5C60-F246-4BB2-8011-763967330FEC}">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TM03986018</ap:Template>
  <ap:DocSecurity>0</ap:DocSecurity>
  <ap:ScaleCrop>false</ap:ScaleCrop>
  <ap:HeadingPairs>
    <vt:vector baseType="variant" size="4">
      <vt:variant>
        <vt:lpstr>Worksheets</vt:lpstr>
      </vt:variant>
      <vt:variant>
        <vt:i4>3</vt:i4>
      </vt:variant>
      <vt:variant>
        <vt:lpstr>Named Ranges</vt:lpstr>
      </vt:variant>
      <vt:variant>
        <vt:i4>8</vt:i4>
      </vt:variant>
    </vt:vector>
  </ap:HeadingPairs>
  <ap:TitlesOfParts>
    <vt:vector baseType="lpstr" size="11">
      <vt:lpstr>Feestdagenbudget</vt:lpstr>
      <vt:lpstr>Lijst</vt:lpstr>
      <vt:lpstr>Lijstgegevens</vt:lpstr>
      <vt:lpstr>Cadeaucategorielijst</vt:lpstr>
      <vt:lpstr>Kolomtitel3</vt:lpstr>
      <vt:lpstr>Personenlijst</vt:lpstr>
      <vt:lpstr>Lijst!Print_Titles</vt:lpstr>
      <vt:lpstr>Lijstgegevens!Print_Titles</vt:lpstr>
      <vt:lpstr>RowTitleRegion1..C6</vt:lpstr>
      <vt:lpstr>Titel2</vt:lpstr>
      <vt:lpstr>Titel3</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2022-06-14T04:49:30Z</dcterms:created>
  <dcterms:modified xsi:type="dcterms:W3CDTF">2022-08-11T03:23:59Z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