
<file path=[Content_Types].xml><?xml version="1.0" encoding="utf-8"?>
<Types xmlns="http://schemas.openxmlformats.org/package/2006/content-types">
  <Default Extension="xml" ContentType="application/vnd.openxmlformats-officedocument.extended-properties+xml"/>
  <Default Extension="rels" ContentType="application/vnd.openxmlformats-package.relationships+xml"/>
  <Default Extension="bin" ContentType="application/vnd.openxmlformats-officedocument.spreadsheetml.printerSettings"/>
  <Override PartName="/docProps/core.xml" ContentType="application/vnd.openxmlformats-package.core-properties+xml"/>
  <Override PartName="/xl/workbook.xml" ContentType="application/vnd.openxmlformats-officedocument.spreadsheetml.template.main+xml"/>
  <Override PartName="/customXml/item2.xml" ContentType="application/xml"/>
  <Override PartName="/customXml/itemProps21.xml" ContentType="application/vnd.openxmlformats-officedocument.customXmlProperties+xml"/>
  <Override PartName="/xl/theme/theme11.xml" ContentType="application/vnd.openxmlformats-officedocument.theme+xml"/>
  <Override PartName="/customXml/item12.xml" ContentType="application/xml"/>
  <Override PartName="/customXml/itemProps12.xml" ContentType="application/vnd.openxmlformats-officedocument.customXmlProperties+xml"/>
  <Override PartName="/xl/worksheets/sheet21.xml" ContentType="application/vnd.openxmlformats-officedocument.spreadsheetml.worksheet+xml"/>
  <Override PartName="/xl/tables/table21.xml" ContentType="application/vnd.openxmlformats-officedocument.spreadsheetml.table+xml"/>
  <Override PartName="/xl/drawings/drawing21.xml" ContentType="application/vnd.openxmlformats-officedocument.drawing+xml"/>
  <Override PartName="/xl/worksheets/sheet12.xml" ContentType="application/vnd.openxmlformats-officedocument.spreadsheetml.worksheet+xml"/>
  <Override PartName="/xl/tables/table12.xml" ContentType="application/vnd.openxmlformats-officedocument.spreadsheetml.table+xml"/>
  <Override PartName="/xl/drawings/drawing12.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styles.xml" ContentType="application/vnd.openxmlformats-officedocument.spreadsheetml.styles+xml"/>
  <Override PartName="/customXml/item33.xml" ContentType="application/xml"/>
  <Override PartName="/customXml/itemProps33.xml" ContentType="application/vnd.openxmlformats-officedocument.customXml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 Type="http://schemas.openxmlformats.org/officeDocument/2006/relationships/custom-properties" Target="/docProps/custom.xml" Id="rId4"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530"/>
  <workbookPr/>
  <mc:AlternateContent xmlns:mc="http://schemas.openxmlformats.org/markup-compatibility/2006">
    <mc:Choice Requires="x15">
      <x15ac:absPath xmlns:x15ac="http://schemas.microsoft.com/office/spreadsheetml/2010/11/ac" url="C:\Users\admin\Desktop\nl-NL\"/>
    </mc:Choice>
  </mc:AlternateContent>
  <xr:revisionPtr revIDLastSave="0" documentId="13_ncr:1_{4F375714-7B4C-4142-8198-B73358D8A864}" xr6:coauthVersionLast="47" xr6:coauthVersionMax="47" xr10:uidLastSave="{00000000-0000-0000-0000-000000000000}"/>
  <bookViews>
    <workbookView xWindow="-120" yWindow="-120" windowWidth="29040" windowHeight="17640" xr2:uid="{00000000-000D-0000-FFFF-FFFF00000000}"/>
  </bookViews>
  <sheets>
    <sheet name="Samenvatting" sheetId="1" r:id="rId1"/>
    <sheet name="Cadeaulijst" sheetId="2" r:id="rId2"/>
  </sheets>
  <definedNames>
    <definedName name="Adjust_Budget">Samenvatting!$D$4</definedName>
    <definedName name="_xlnm.Print_Titles" localSheetId="1">Cadeaulijst!$2:$2</definedName>
    <definedName name="_xlnm.Print_Titles" localSheetId="0">Samenvatting!$5:$5</definedName>
    <definedName name="Allocated_Money_Remaining">IF(Ontvangers[[#Totals],[GEPLAND % VAN BUDGET]]=1,TotaalBudget*Samenvatting!XFD1,IF(Ontvangers[[#Totals],[GEPLAND % VAN BUDGET]]&gt;1,(TotaalBudget/Ontvangers[[#Totals],[GEPLAND % VAN BUDGET]])*Samenvatting!XFD1,TotaalBudget*Samenvatting!XFD1))</definedName>
    <definedName name="RecipientNames">Ontvangers[ONTVANGER]</definedName>
    <definedName name="RESTEREND">Samenvatting!$F$3</definedName>
    <definedName name="RowTitleRegion1..F4">Samenvatting!$E$1</definedName>
    <definedName name="Titel1">Ontvangers[[#Headers],[ONTVANGER]]</definedName>
    <definedName name="Titel2">Geschenken[[#Headers],[ONTVANGER]]</definedName>
    <definedName name="TotaalBudget">Samenvatting!$F$1</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7" i="1" l="1"/>
  <c r="F8" i="1"/>
  <c r="F9" i="1"/>
  <c r="F10" i="1"/>
  <c r="F6" i="1"/>
  <c r="F2" i="1" l="1"/>
  <c r="F3" i="1" s="1"/>
  <c r="E11" i="1" l="1"/>
  <c r="C11" i="1"/>
  <c r="D10" i="1" l="1"/>
  <c r="D6" i="1"/>
  <c r="D9" i="1"/>
  <c r="D8" i="1"/>
  <c r="D7" i="1"/>
  <c r="F11" i="1"/>
  <c r="D11" i="1" l="1"/>
</calcChain>
</file>

<file path=xl/sharedStrings.xml><?xml version="1.0" encoding="utf-8"?>
<sst xmlns="http://schemas.openxmlformats.org/spreadsheetml/2006/main" count="47" uniqueCount="30">
  <si>
    <t>Budget aanpassen als % van gepland budget 100% overschrijdt (Ja/Nee)?</t>
  </si>
  <si>
    <t>ONTVANGER</t>
  </si>
  <si>
    <t>Adam</t>
  </si>
  <si>
    <t>Jenny</t>
  </si>
  <si>
    <t>Brian</t>
  </si>
  <si>
    <t>Suzanne</t>
  </si>
  <si>
    <t>Marty</t>
  </si>
  <si>
    <t>Totaal</t>
  </si>
  <si>
    <t>CADEAU-TRACKER</t>
  </si>
  <si>
    <t>GEPLAND % VAN BUDGET</t>
  </si>
  <si>
    <t>Ja</t>
  </si>
  <si>
    <t>RESTEREND TOEGEWEZEN BEDRAG</t>
  </si>
  <si>
    <t>TOTAAL BUDGET</t>
  </si>
  <si>
    <t>UITGEGEVEN BEDRAG</t>
  </si>
  <si>
    <t>RESTEREND BUDGET</t>
  </si>
  <si>
    <t>GEPLAND AANTAL CADEAUS</t>
  </si>
  <si>
    <t>RESTEREND AANTAL CADEAUS</t>
  </si>
  <si>
    <t>Kerstmis</t>
  </si>
  <si>
    <t>CADEAULIJST</t>
  </si>
  <si>
    <t>CADEAU</t>
  </si>
  <si>
    <t>Poppenhuis</t>
  </si>
  <si>
    <t>Fiets</t>
  </si>
  <si>
    <t>Plakboekmaterialen</t>
  </si>
  <si>
    <t>Speelgoedtrein</t>
  </si>
  <si>
    <t>Trui</t>
  </si>
  <si>
    <t>Geschenkbon</t>
  </si>
  <si>
    <t>Jurk</t>
  </si>
  <si>
    <t>KOSTEN</t>
  </si>
  <si>
    <t>GEKOCHT</t>
  </si>
  <si>
    <t>INGEPAKT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</si>
</sst>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164" formatCode="_(* #,##0_);_(* \(#,##0\);_(* &quot;-&quot;_);_(@_)"/>
    <numFmt numFmtId="165" formatCode="&quot;kr&quot;#,##0.00"/>
    <numFmt numFmtId="166" formatCode="_-&quot;kr&quot;\ * #,##0_-;\-&quot;kr&quot;\ * #,##0_-;_-&quot;kr&quot;\ * &quot;-&quot;_-;_-@_-"/>
    <numFmt numFmtId="167" formatCode="&quot;€&quot;\ #,##0.00"/>
  </numFmts>
  <fonts count="20" x14ac:knownFonts="1">
    <font>
      <sz val="11"/>
      <color theme="3"/>
      <name val="Georgia"/>
      <family val="2"/>
      <scheme val="minor"/>
    </font>
    <font>
      <sz val="11"/>
      <color theme="1"/>
      <name val="Georgia"/>
      <family val="2"/>
      <scheme val="minor"/>
    </font>
    <font>
      <b/>
      <sz val="11"/>
      <color theme="3"/>
      <name val="Georgia"/>
      <family val="2"/>
      <scheme val="minor"/>
    </font>
    <font>
      <sz val="9"/>
      <color theme="3"/>
      <name val="Georgia"/>
      <family val="1"/>
      <scheme val="minor"/>
    </font>
    <font>
      <sz val="11"/>
      <color theme="3"/>
      <name val="Georgia"/>
      <family val="2"/>
      <scheme val="minor"/>
    </font>
    <font>
      <sz val="11"/>
      <color theme="3"/>
      <name val="Calibri"/>
      <family val="2"/>
      <scheme val="major"/>
    </font>
    <font>
      <b/>
      <i/>
      <sz val="37"/>
      <color theme="4" tint="-0.499984740745262"/>
      <name val="Georgia"/>
      <family val="1"/>
      <scheme val="minor"/>
    </font>
    <font>
      <sz val="30"/>
      <color theme="5" tint="-0.24994659260841701"/>
      <name val="Calibri"/>
      <family val="2"/>
      <scheme val="major"/>
    </font>
    <font>
      <b/>
      <sz val="11"/>
      <color theme="5" tint="-0.499984740745262"/>
      <name val="Calibri"/>
      <family val="2"/>
      <scheme val="major"/>
    </font>
    <font>
      <sz val="9"/>
      <color theme="3"/>
      <name val="Georgia"/>
      <family val="2"/>
      <scheme val="minor"/>
    </font>
    <font>
      <sz val="11"/>
      <color rgb="FF006100"/>
      <name val="Georgia"/>
      <family val="2"/>
      <scheme val="minor"/>
    </font>
    <font>
      <sz val="11"/>
      <color rgb="FF9C0006"/>
      <name val="Georgia"/>
      <family val="2"/>
      <scheme val="minor"/>
    </font>
    <font>
      <sz val="11"/>
      <color rgb="FF9C5700"/>
      <name val="Georgia"/>
      <family val="2"/>
      <scheme val="minor"/>
    </font>
    <font>
      <b/>
      <sz val="11"/>
      <color rgb="FFFA7D00"/>
      <name val="Georgia"/>
      <family val="2"/>
      <scheme val="minor"/>
    </font>
    <font>
      <sz val="11"/>
      <color rgb="FFFA7D00"/>
      <name val="Georgia"/>
      <family val="2"/>
      <scheme val="minor"/>
    </font>
    <font>
      <b/>
      <sz val="11"/>
      <color theme="0"/>
      <name val="Georgia"/>
      <family val="2"/>
      <scheme val="minor"/>
    </font>
    <font>
      <sz val="11"/>
      <color rgb="FFFF0000"/>
      <name val="Georgia"/>
      <family val="2"/>
      <scheme val="minor"/>
    </font>
    <font>
      <i/>
      <sz val="11"/>
      <color rgb="FF7F7F7F"/>
      <name val="Georgia"/>
      <family val="2"/>
      <scheme val="minor"/>
    </font>
    <font>
      <b/>
      <sz val="11"/>
      <color theme="1"/>
      <name val="Georgia"/>
      <family val="2"/>
      <scheme val="minor"/>
    </font>
    <font>
      <sz val="11"/>
      <color theme="0"/>
      <name val="Georgia"/>
      <family val="2"/>
      <scheme val="minor"/>
    </font>
  </fonts>
  <fills count="3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8">
    <border>
      <left/>
      <right/>
      <top/>
      <bottom/>
      <diagonal/>
    </border>
    <border>
      <left style="thin">
        <color theme="4"/>
      </left>
      <right style="thin">
        <color theme="4"/>
      </right>
      <top style="thin">
        <color theme="4"/>
      </top>
      <bottom style="thin">
        <color theme="4"/>
      </bottom>
      <diagonal/>
    </border>
    <border>
      <left/>
      <right/>
      <top/>
      <bottom style="thin">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0">
    <xf numFmtId="0" fontId="0" fillId="0" borderId="0">
      <alignment horizontal="left" vertical="center" wrapText="1" indent="1"/>
    </xf>
    <xf numFmtId="0" fontId="4" fillId="0" borderId="0" applyNumberFormat="0" applyFont="0" applyFill="0" applyBorder="0" applyProtection="0">
      <alignment horizontal="center" vertical="center"/>
    </xf>
    <xf numFmtId="1" fontId="4" fillId="0" borderId="0" applyFont="0" applyFill="0" applyBorder="0" applyProtection="0">
      <alignment horizontal="center" vertical="center"/>
    </xf>
    <xf numFmtId="164" fontId="4" fillId="0" borderId="0" applyFont="0" applyFill="0" applyBorder="0" applyAlignment="0" applyProtection="0"/>
    <xf numFmtId="167" fontId="4" fillId="0" borderId="0" applyFont="0" applyFill="0" applyBorder="0" applyProtection="0">
      <alignment horizontal="right" vertical="center" indent="1"/>
    </xf>
    <xf numFmtId="166" fontId="4" fillId="0" borderId="0" applyFont="0" applyFill="0" applyBorder="0" applyAlignment="0" applyProtection="0"/>
    <xf numFmtId="9" fontId="4" fillId="0" borderId="0" applyFont="0" applyFill="0" applyBorder="0" applyProtection="0">
      <alignment horizontal="center" vertical="center"/>
    </xf>
    <xf numFmtId="0" fontId="6" fillId="0" borderId="0">
      <alignment vertical="center"/>
    </xf>
    <xf numFmtId="0" fontId="7" fillId="0" borderId="0">
      <alignment vertical="center"/>
    </xf>
    <xf numFmtId="0" fontId="8" fillId="0" borderId="0">
      <alignment horizontal="right" indent="1"/>
    </xf>
    <xf numFmtId="0" fontId="5" fillId="0" borderId="0" applyNumberFormat="0" applyFill="0" applyBorder="0" applyAlignment="0" applyProtection="0"/>
    <xf numFmtId="167" fontId="2" fillId="0" borderId="2">
      <alignment horizontal="left" indent="1"/>
    </xf>
    <xf numFmtId="165" fontId="2" fillId="0" borderId="1">
      <alignment horizontal="left" vertical="center" indent="1"/>
    </xf>
    <xf numFmtId="167" fontId="9" fillId="0" borderId="0" applyFont="0" applyFill="0" applyBorder="0" applyProtection="0">
      <alignment horizontal="right" vertical="center" indent="1"/>
    </xf>
    <xf numFmtId="0" fontId="8" fillId="0" borderId="0" applyNumberFormat="0" applyFill="0" applyBorder="0">
      <alignment horizontal="center" vertical="center" wrapText="1"/>
    </xf>
    <xf numFmtId="0" fontId="2" fillId="0" borderId="0" applyNumberFormat="0" applyFill="0" applyBorder="0" applyAlignment="0" applyProtection="0"/>
    <xf numFmtId="0" fontId="10" fillId="2" borderId="0" applyNumberFormat="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3" applyNumberFormat="0" applyAlignment="0" applyProtection="0"/>
    <xf numFmtId="0" fontId="14" fillId="0" borderId="4" applyNumberFormat="0" applyFill="0" applyAlignment="0" applyProtection="0"/>
    <xf numFmtId="0" fontId="15" fillId="6" borderId="5" applyNumberFormat="0" applyAlignment="0" applyProtection="0"/>
    <xf numFmtId="0" fontId="16" fillId="0" borderId="0" applyNumberFormat="0" applyFill="0" applyBorder="0" applyAlignment="0" applyProtection="0"/>
    <xf numFmtId="0" fontId="4" fillId="7" borderId="6" applyNumberFormat="0" applyFont="0" applyAlignment="0" applyProtection="0"/>
    <xf numFmtId="0" fontId="17" fillId="0" borderId="0" applyNumberFormat="0" applyFill="0" applyBorder="0" applyAlignment="0" applyProtection="0"/>
    <xf numFmtId="0" fontId="18" fillId="0" borderId="7" applyNumberFormat="0" applyFill="0" applyAlignment="0" applyProtection="0"/>
    <xf numFmtId="0" fontId="19"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9"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9"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9"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9"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9"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cellStyleXfs>
  <cellXfs count="20">
    <xf numFmtId="0" fontId="0" fillId="0" borderId="0" xfId="0">
      <alignment horizontal="left" vertical="center" wrapText="1" indent="1"/>
    </xf>
    <xf numFmtId="9" fontId="0" fillId="0" borderId="0" xfId="6" applyFont="1" applyBorder="1">
      <alignment horizontal="center" vertical="center"/>
    </xf>
    <xf numFmtId="0" fontId="0" fillId="0" borderId="0" xfId="1" applyFont="1">
      <alignment horizontal="center" vertical="center"/>
    </xf>
    <xf numFmtId="0" fontId="3" fillId="0" borderId="0" xfId="0" applyFont="1" applyAlignment="1">
      <alignment horizontal="left" vertical="center" indent="1"/>
    </xf>
    <xf numFmtId="9" fontId="3" fillId="0" borderId="0" xfId="0" applyNumberFormat="1" applyFont="1" applyAlignment="1">
      <alignment horizontal="center" vertical="center"/>
    </xf>
    <xf numFmtId="0" fontId="3" fillId="0" borderId="0" xfId="0" applyFont="1" applyAlignment="1">
      <alignment horizontal="center" vertical="center"/>
    </xf>
    <xf numFmtId="0" fontId="0" fillId="0" borderId="0" xfId="0" applyAlignment="1">
      <alignment vertical="top"/>
    </xf>
    <xf numFmtId="0" fontId="8" fillId="0" borderId="0" xfId="9">
      <alignment horizontal="right" indent="1"/>
    </xf>
    <xf numFmtId="167" fontId="2" fillId="0" borderId="2" xfId="11">
      <alignment horizontal="left" indent="1"/>
    </xf>
    <xf numFmtId="0" fontId="5" fillId="0" borderId="0" xfId="10" applyAlignment="1">
      <alignment horizontal="left" vertical="center" indent="1"/>
    </xf>
    <xf numFmtId="167" fontId="0" fillId="0" borderId="0" xfId="4" applyFont="1">
      <alignment horizontal="right" vertical="center" indent="1"/>
    </xf>
    <xf numFmtId="1" fontId="0" fillId="0" borderId="0" xfId="2" applyFont="1">
      <alignment horizontal="center" vertical="center"/>
    </xf>
    <xf numFmtId="0" fontId="6" fillId="0" borderId="0" xfId="7">
      <alignment vertical="center"/>
    </xf>
    <xf numFmtId="0" fontId="7" fillId="0" borderId="0" xfId="8">
      <alignment vertical="center"/>
    </xf>
    <xf numFmtId="167" fontId="0" fillId="0" borderId="0" xfId="13" applyFont="1">
      <alignment horizontal="right" vertical="center" indent="1"/>
    </xf>
    <xf numFmtId="0" fontId="5" fillId="0" borderId="0" xfId="10" applyAlignment="1">
      <alignment horizontal="left" vertical="center" wrapText="1" indent="1"/>
    </xf>
    <xf numFmtId="0" fontId="8" fillId="0" borderId="0" xfId="14">
      <alignment horizontal="center" vertical="center" wrapText="1"/>
    </xf>
    <xf numFmtId="0" fontId="6" fillId="0" borderId="0" xfId="7">
      <alignment vertical="center"/>
    </xf>
    <xf numFmtId="0" fontId="7" fillId="0" borderId="0" xfId="8">
      <alignment vertical="center"/>
    </xf>
    <xf numFmtId="167" fontId="3" fillId="0" borderId="0" xfId="0" applyNumberFormat="1" applyFont="1" applyAlignment="1">
      <alignment horizontal="right" vertical="center" indent="1"/>
    </xf>
  </cellXfs>
  <cellStyles count="50">
    <cellStyle name="20% - Accent1" xfId="27" builtinId="30" customBuiltin="1"/>
    <cellStyle name="20% - Accent2" xfId="31" builtinId="34" customBuiltin="1"/>
    <cellStyle name="20% - Accent3" xfId="35" builtinId="38" customBuiltin="1"/>
    <cellStyle name="20% - Accent4" xfId="39" builtinId="42" customBuiltin="1"/>
    <cellStyle name="20% - Accent5" xfId="43" builtinId="46" customBuiltin="1"/>
    <cellStyle name="20% - Accent6" xfId="47" builtinId="50" customBuiltin="1"/>
    <cellStyle name="40% - Accent1" xfId="28" builtinId="31" customBuiltin="1"/>
    <cellStyle name="40% - Accent2" xfId="32" builtinId="35" customBuiltin="1"/>
    <cellStyle name="40% - Accent3" xfId="36" builtinId="39" customBuiltin="1"/>
    <cellStyle name="40% - Accent4" xfId="40" builtinId="43" customBuiltin="1"/>
    <cellStyle name="40% - Accent5" xfId="44" builtinId="47" customBuiltin="1"/>
    <cellStyle name="40% - Accent6" xfId="48" builtinId="51" customBuiltin="1"/>
    <cellStyle name="60% - Accent1" xfId="29" builtinId="32" customBuiltin="1"/>
    <cellStyle name="60% - Accent2" xfId="33" builtinId="36" customBuiltin="1"/>
    <cellStyle name="60% - Accent3" xfId="37" builtinId="40" customBuiltin="1"/>
    <cellStyle name="60% - Accent4" xfId="41" builtinId="44" customBuiltin="1"/>
    <cellStyle name="60% - Accent5" xfId="45" builtinId="48" customBuiltin="1"/>
    <cellStyle name="60% - Accent6" xfId="49" builtinId="52" customBuiltin="1"/>
    <cellStyle name="Aangepaste valuta" xfId="13" xr:uid="{00000000-0005-0000-0000-000004000000}"/>
    <cellStyle name="Accent1" xfId="26" builtinId="29" customBuiltin="1"/>
    <cellStyle name="Accent2" xfId="30" builtinId="33" customBuiltin="1"/>
    <cellStyle name="Accent3" xfId="34" builtinId="37" customBuiltin="1"/>
    <cellStyle name="Accent4" xfId="38" builtinId="41" customBuiltin="1"/>
    <cellStyle name="Accent5" xfId="42" builtinId="45" customBuiltin="1"/>
    <cellStyle name="Accent6" xfId="46" builtinId="49" customBuiltin="1"/>
    <cellStyle name="Berekening" xfId="19" builtinId="22" customBuiltin="1"/>
    <cellStyle name="Controlecel" xfId="21" builtinId="23" customBuiltin="1"/>
    <cellStyle name="Gekocht/Ingepakt" xfId="1" xr:uid="{00000000-0005-0000-0000-00000C000000}"/>
    <cellStyle name="Gekoppelde cel" xfId="20" builtinId="24" customBuiltin="1"/>
    <cellStyle name="Goed" xfId="16" builtinId="26" customBuiltin="1"/>
    <cellStyle name="Invoer" xfId="11" builtinId="20" customBuiltin="1"/>
    <cellStyle name="Komma" xfId="2" builtinId="3" customBuiltin="1"/>
    <cellStyle name="Komma [0]" xfId="3" builtinId="6" customBuiltin="1"/>
    <cellStyle name="Kop 1" xfId="8" builtinId="16" customBuiltin="1"/>
    <cellStyle name="Kop 2" xfId="9" builtinId="17" customBuiltin="1"/>
    <cellStyle name="Kop 3" xfId="10" builtinId="18" customBuiltin="1"/>
    <cellStyle name="Kop 4" xfId="15" builtinId="19" customBuiltin="1"/>
    <cellStyle name="Neutraal" xfId="18" builtinId="28" customBuiltin="1"/>
    <cellStyle name="Notitie" xfId="23" builtinId="10" customBuiltin="1"/>
    <cellStyle name="Ongeldig" xfId="17" builtinId="27" customBuiltin="1"/>
    <cellStyle name="Procent" xfId="6" builtinId="5" customBuiltin="1"/>
    <cellStyle name="Standaard" xfId="0" builtinId="0" customBuiltin="1"/>
    <cellStyle name="Tabelkop" xfId="14" xr:uid="{00000000-0005-0000-0000-00000D000000}"/>
    <cellStyle name="Titel" xfId="7" builtinId="15" customBuiltin="1"/>
    <cellStyle name="Totaal" xfId="25" builtinId="25" customBuiltin="1"/>
    <cellStyle name="Uitvoer" xfId="12" builtinId="21" customBuiltin="1"/>
    <cellStyle name="Valuta" xfId="4" builtinId="4" customBuiltin="1"/>
    <cellStyle name="Valuta [0]" xfId="5" builtinId="7" customBuiltin="1"/>
    <cellStyle name="Verklarende tekst" xfId="24" builtinId="53" customBuiltin="1"/>
    <cellStyle name="Waarschuwingstekst" xfId="22" builtinId="11" customBuiltin="1"/>
  </cellStyles>
  <dxfs count="21">
    <dxf>
      <font>
        <strike/>
        <color theme="3" tint="0.59996337778862885"/>
      </font>
    </dxf>
    <dxf>
      <font>
        <color theme="8" tint="-0.499984740745262"/>
      </font>
    </dxf>
    <dxf>
      <font>
        <color theme="8" tint="-0.499984740745262"/>
      </font>
    </dxf>
    <dxf>
      <font>
        <b val="0"/>
        <i val="0"/>
        <strike val="0"/>
        <condense val="0"/>
        <extend val="0"/>
        <outline val="0"/>
        <shadow val="0"/>
        <u val="none"/>
        <vertAlign val="baseline"/>
        <sz val="11"/>
        <color theme="3"/>
        <name val="Georgia"/>
        <family val="1"/>
        <scheme val="minor"/>
      </font>
      <numFmt numFmtId="0" formatCode="General"/>
      <alignment horizontal="right" vertical="center" textRotation="0" wrapText="0" indent="1"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font>
        <b val="0"/>
        <i val="0"/>
        <strike val="0"/>
        <condense val="0"/>
        <extend val="0"/>
        <outline val="0"/>
        <shadow val="0"/>
        <u val="none"/>
        <vertAlign val="baseline"/>
        <sz val="11"/>
        <color theme="3"/>
        <name val="Georgia"/>
        <scheme val="minor"/>
      </font>
    </dxf>
    <dxf>
      <font>
        <b val="0"/>
        <i val="0"/>
        <strike val="0"/>
        <condense val="0"/>
        <extend val="0"/>
        <outline val="0"/>
        <shadow val="0"/>
        <u val="none"/>
        <vertAlign val="baseline"/>
        <sz val="9"/>
        <color theme="3"/>
        <name val="Georgia"/>
        <scheme val="minor"/>
      </font>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theme="3"/>
        <name val="Georgia"/>
        <scheme val="minor"/>
      </font>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theme="3"/>
        <name val="Georgia"/>
        <scheme val="minor"/>
      </font>
      <numFmt numFmtId="167" formatCode="&quot;€&quot;\ #,##0.00"/>
      <alignment horizontal="right" vertical="center" textRotation="0" wrapText="0" indent="1" justifyLastLine="0" shrinkToFit="0" readingOrder="0"/>
    </dxf>
    <dxf>
      <font>
        <b val="0"/>
        <i val="0"/>
        <strike val="0"/>
        <condense val="0"/>
        <extend val="0"/>
        <outline val="0"/>
        <shadow val="0"/>
        <u val="none"/>
        <vertAlign val="baseline"/>
        <sz val="11"/>
        <color theme="3"/>
        <name val="Georgia"/>
        <scheme val="minor"/>
      </font>
    </dxf>
    <dxf>
      <font>
        <b val="0"/>
        <i val="0"/>
        <strike val="0"/>
        <condense val="0"/>
        <extend val="0"/>
        <outline val="0"/>
        <shadow val="0"/>
        <u val="none"/>
        <vertAlign val="baseline"/>
        <sz val="9"/>
        <color theme="3"/>
        <name val="Georgia"/>
        <scheme val="minor"/>
      </font>
      <numFmt numFmtId="13" formatCode="0%"/>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theme="3"/>
        <name val="Georgia"/>
        <scheme val="minor"/>
      </font>
      <alignment horizontal="left" vertical="center" textRotation="0" wrapText="0" indent="1" justifyLastLine="0" shrinkToFit="0" readingOrder="0"/>
      <border diagonalUp="0" diagonalDown="0" outline="0">
        <left/>
        <right/>
        <top/>
        <bottom/>
      </border>
    </dxf>
    <dxf>
      <fill>
        <patternFill>
          <bgColor theme="0" tint="-4.9989318521683403E-2"/>
        </patternFill>
      </fill>
    </dxf>
    <dxf>
      <fill>
        <patternFill>
          <bgColor theme="0"/>
        </patternFill>
      </fill>
    </dxf>
    <dxf>
      <font>
        <b/>
        <i val="0"/>
      </font>
      <fill>
        <patternFill>
          <bgColor theme="4" tint="0.79998168889431442"/>
        </patternFill>
      </fill>
    </dxf>
    <dxf>
      <font>
        <b/>
        <i val="0"/>
        <color theme="5" tint="-0.499984740745262"/>
      </font>
      <border>
        <top style="thick">
          <color theme="4"/>
        </top>
        <bottom style="double">
          <color theme="4"/>
        </bottom>
      </border>
    </dxf>
    <dxf>
      <border>
        <left style="thin">
          <color theme="4"/>
        </left>
        <right style="thin">
          <color theme="4"/>
        </right>
        <bottom style="thick">
          <color theme="4"/>
        </bottom>
        <vertical style="mediumDashDotDot">
          <color theme="4"/>
        </vertical>
        <horizontal style="thin">
          <color theme="4"/>
        </horizontal>
      </border>
    </dxf>
    <dxf>
      <font>
        <b/>
        <i val="0"/>
      </font>
      <fill>
        <patternFill>
          <bgColor theme="4" tint="0.79998168889431442"/>
        </patternFill>
      </fill>
    </dxf>
    <dxf>
      <font>
        <b/>
        <i val="0"/>
        <color theme="5" tint="-0.499984740745262"/>
      </font>
      <border>
        <top style="thick">
          <color theme="4"/>
        </top>
        <bottom style="double">
          <color theme="4"/>
        </bottom>
      </border>
    </dxf>
    <dxf>
      <border>
        <left style="thin">
          <color theme="4"/>
        </left>
        <right style="thin">
          <color theme="4"/>
        </right>
        <bottom style="thick">
          <color theme="4"/>
        </bottom>
        <vertical style="mediumDashDotDot">
          <color theme="4"/>
        </vertical>
        <horizontal style="thin">
          <color theme="4"/>
        </horizontal>
      </border>
    </dxf>
  </dxfs>
  <tableStyles count="2" defaultPivotStyle="PivotStyleLight16">
    <tableStyle name="Cadeaulijst voor Kerstmis" pivot="0" count="3" xr9:uid="{00000000-0011-0000-FFFF-FFFF00000000}">
      <tableStyleElement type="wholeTable" dxfId="20"/>
      <tableStyleElement type="headerRow" dxfId="19"/>
      <tableStyleElement type="totalRow" dxfId="18"/>
    </tableStyle>
    <tableStyle name="Samenvatting" pivot="0" count="5" xr9:uid="{00000000-0011-0000-FFFF-FFFF01000000}">
      <tableStyleElement type="wholeTable" dxfId="17"/>
      <tableStyleElement type="headerRow" dxfId="16"/>
      <tableStyleElement type="totalRow" dxfId="15"/>
      <tableStyleElement type="firstColumn" dxfId="14"/>
      <tableStyleElement type="firstColumnStripe" dxfId="13"/>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customXml" Target="/customXml/item2.xml" Id="rId8" /><Relationship Type="http://schemas.openxmlformats.org/officeDocument/2006/relationships/theme" Target="/xl/theme/theme11.xml" Id="rId3" /><Relationship Type="http://schemas.openxmlformats.org/officeDocument/2006/relationships/customXml" Target="/customXml/item12.xml" Id="rId7" /><Relationship Type="http://schemas.openxmlformats.org/officeDocument/2006/relationships/worksheet" Target="/xl/worksheets/sheet21.xml" Id="rId2" /><Relationship Type="http://schemas.openxmlformats.org/officeDocument/2006/relationships/worksheet" Target="/xl/worksheets/sheet12.xml" Id="rId1" /><Relationship Type="http://schemas.openxmlformats.org/officeDocument/2006/relationships/calcChain" Target="/xl/calcChain.xml" Id="rId6" /><Relationship Type="http://schemas.openxmlformats.org/officeDocument/2006/relationships/sharedStrings" Target="/xl/sharedStrings.xml" Id="rId5" /><Relationship Type="http://schemas.openxmlformats.org/officeDocument/2006/relationships/styles" Target="/xl/styles.xml" Id="rId4" /><Relationship Type="http://schemas.openxmlformats.org/officeDocument/2006/relationships/customXml" Target="/customXml/item33.xml" Id="rId9" /></Relationships>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66150</xdr:colOff>
      <xdr:row>0</xdr:row>
      <xdr:rowOff>114300</xdr:rowOff>
    </xdr:to>
    <xdr:grpSp>
      <xdr:nvGrpSpPr>
        <xdr:cNvPr id="4" name="Paginarand" descr="Gestreepte, meerkleurige rand ">
          <a:extLst>
            <a:ext uri="{FF2B5EF4-FFF2-40B4-BE49-F238E27FC236}">
              <a16:creationId xmlns:a16="http://schemas.microsoft.com/office/drawing/2014/main" id="{00000000-0008-0000-0000-000004000000}"/>
            </a:ext>
          </a:extLst>
        </xdr:cNvPr>
        <xdr:cNvGrpSpPr/>
      </xdr:nvGrpSpPr>
      <xdr:grpSpPr>
        <a:xfrm>
          <a:off x="0" y="0"/>
          <a:ext cx="10296000" cy="114300"/>
          <a:chOff x="190500" y="6334125"/>
          <a:chExt cx="8639175" cy="114300"/>
        </a:xfrm>
      </xdr:grpSpPr>
      <xdr:sp macro="" textlink="">
        <xdr:nvSpPr>
          <xdr:cNvPr id="1034" name="Vrije vorm 10">
            <a:extLst>
              <a:ext uri="{FF2B5EF4-FFF2-40B4-BE49-F238E27FC236}">
                <a16:creationId xmlns:a16="http://schemas.microsoft.com/office/drawing/2014/main" id="{00000000-0008-0000-0000-00000A040000}"/>
              </a:ext>
            </a:extLst>
          </xdr:cNvPr>
          <xdr:cNvSpPr>
            <a:spLocks noEditPoints="1"/>
          </xdr:cNvSpPr>
        </xdr:nvSpPr>
        <xdr:spPr bwMode="auto">
          <a:xfrm>
            <a:off x="619125" y="6334125"/>
            <a:ext cx="8210550" cy="114300"/>
          </a:xfrm>
          <a:custGeom>
            <a:avLst/>
            <a:gdLst>
              <a:gd name="T0" fmla="*/ 3366 w 3447"/>
              <a:gd name="T1" fmla="*/ 0 h 49"/>
              <a:gd name="T2" fmla="*/ 3447 w 3447"/>
              <a:gd name="T3" fmla="*/ 0 h 49"/>
              <a:gd name="T4" fmla="*/ 3447 w 3447"/>
              <a:gd name="T5" fmla="*/ 49 h 49"/>
              <a:gd name="T6" fmla="*/ 3322 w 3447"/>
              <a:gd name="T7" fmla="*/ 49 h 49"/>
              <a:gd name="T8" fmla="*/ 3366 w 3447"/>
              <a:gd name="T9" fmla="*/ 0 h 49"/>
              <a:gd name="T10" fmla="*/ 2892 w 3447"/>
              <a:gd name="T11" fmla="*/ 0 h 49"/>
              <a:gd name="T12" fmla="*/ 3061 w 3447"/>
              <a:gd name="T13" fmla="*/ 0 h 49"/>
              <a:gd name="T14" fmla="*/ 3019 w 3447"/>
              <a:gd name="T15" fmla="*/ 49 h 49"/>
              <a:gd name="T16" fmla="*/ 2848 w 3447"/>
              <a:gd name="T17" fmla="*/ 49 h 49"/>
              <a:gd name="T18" fmla="*/ 2892 w 3447"/>
              <a:gd name="T19" fmla="*/ 0 h 49"/>
              <a:gd name="T20" fmla="*/ 2417 w 3447"/>
              <a:gd name="T21" fmla="*/ 0 h 49"/>
              <a:gd name="T22" fmla="*/ 2587 w 3447"/>
              <a:gd name="T23" fmla="*/ 0 h 49"/>
              <a:gd name="T24" fmla="*/ 2543 w 3447"/>
              <a:gd name="T25" fmla="*/ 49 h 49"/>
              <a:gd name="T26" fmla="*/ 2374 w 3447"/>
              <a:gd name="T27" fmla="*/ 49 h 49"/>
              <a:gd name="T28" fmla="*/ 2417 w 3447"/>
              <a:gd name="T29" fmla="*/ 0 h 49"/>
              <a:gd name="T30" fmla="*/ 1942 w 3447"/>
              <a:gd name="T31" fmla="*/ 0 h 49"/>
              <a:gd name="T32" fmla="*/ 2113 w 3447"/>
              <a:gd name="T33" fmla="*/ 0 h 49"/>
              <a:gd name="T34" fmla="*/ 2069 w 3447"/>
              <a:gd name="T35" fmla="*/ 49 h 49"/>
              <a:gd name="T36" fmla="*/ 1898 w 3447"/>
              <a:gd name="T37" fmla="*/ 49 h 49"/>
              <a:gd name="T38" fmla="*/ 1942 w 3447"/>
              <a:gd name="T39" fmla="*/ 0 h 49"/>
              <a:gd name="T40" fmla="*/ 1468 w 3447"/>
              <a:gd name="T41" fmla="*/ 0 h 49"/>
              <a:gd name="T42" fmla="*/ 1637 w 3447"/>
              <a:gd name="T43" fmla="*/ 0 h 49"/>
              <a:gd name="T44" fmla="*/ 1594 w 3447"/>
              <a:gd name="T45" fmla="*/ 49 h 49"/>
              <a:gd name="T46" fmla="*/ 1424 w 3447"/>
              <a:gd name="T47" fmla="*/ 49 h 49"/>
              <a:gd name="T48" fmla="*/ 1468 w 3447"/>
              <a:gd name="T49" fmla="*/ 0 h 49"/>
              <a:gd name="T50" fmla="*/ 992 w 3447"/>
              <a:gd name="T51" fmla="*/ 0 h 49"/>
              <a:gd name="T52" fmla="*/ 1163 w 3447"/>
              <a:gd name="T53" fmla="*/ 0 h 49"/>
              <a:gd name="T54" fmla="*/ 1119 w 3447"/>
              <a:gd name="T55" fmla="*/ 49 h 49"/>
              <a:gd name="T56" fmla="*/ 949 w 3447"/>
              <a:gd name="T57" fmla="*/ 49 h 49"/>
              <a:gd name="T58" fmla="*/ 992 w 3447"/>
              <a:gd name="T59" fmla="*/ 0 h 49"/>
              <a:gd name="T60" fmla="*/ 518 w 3447"/>
              <a:gd name="T61" fmla="*/ 0 h 49"/>
              <a:gd name="T62" fmla="*/ 689 w 3447"/>
              <a:gd name="T63" fmla="*/ 0 h 49"/>
              <a:gd name="T64" fmla="*/ 645 w 3447"/>
              <a:gd name="T65" fmla="*/ 49 h 49"/>
              <a:gd name="T66" fmla="*/ 474 w 3447"/>
              <a:gd name="T67" fmla="*/ 49 h 49"/>
              <a:gd name="T68" fmla="*/ 518 w 3447"/>
              <a:gd name="T69" fmla="*/ 0 h 49"/>
              <a:gd name="T70" fmla="*/ 44 w 3447"/>
              <a:gd name="T71" fmla="*/ 0 h 49"/>
              <a:gd name="T72" fmla="*/ 213 w 3447"/>
              <a:gd name="T73" fmla="*/ 0 h 49"/>
              <a:gd name="T74" fmla="*/ 170 w 3447"/>
              <a:gd name="T75" fmla="*/ 49 h 49"/>
              <a:gd name="T76" fmla="*/ 0 w 3447"/>
              <a:gd name="T77" fmla="*/ 49 h 49"/>
              <a:gd name="T78" fmla="*/ 44 w 3447"/>
              <a:gd name="T79" fmla="*/ 0 h 4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Lst>
            <a:rect l="0" t="0" r="r" b="b"/>
            <a:pathLst>
              <a:path w="3447" h="49">
                <a:moveTo>
                  <a:pt x="3366" y="0"/>
                </a:moveTo>
                <a:lnTo>
                  <a:pt x="3447" y="0"/>
                </a:lnTo>
                <a:lnTo>
                  <a:pt x="3447" y="49"/>
                </a:lnTo>
                <a:lnTo>
                  <a:pt x="3322" y="49"/>
                </a:lnTo>
                <a:lnTo>
                  <a:pt x="3366" y="0"/>
                </a:lnTo>
                <a:close/>
                <a:moveTo>
                  <a:pt x="2892" y="0"/>
                </a:moveTo>
                <a:lnTo>
                  <a:pt x="3061" y="0"/>
                </a:lnTo>
                <a:lnTo>
                  <a:pt x="3019" y="49"/>
                </a:lnTo>
                <a:lnTo>
                  <a:pt x="2848" y="49"/>
                </a:lnTo>
                <a:lnTo>
                  <a:pt x="2892" y="0"/>
                </a:lnTo>
                <a:close/>
                <a:moveTo>
                  <a:pt x="2417" y="0"/>
                </a:moveTo>
                <a:lnTo>
                  <a:pt x="2587" y="0"/>
                </a:lnTo>
                <a:lnTo>
                  <a:pt x="2543" y="49"/>
                </a:lnTo>
                <a:lnTo>
                  <a:pt x="2374" y="49"/>
                </a:lnTo>
                <a:lnTo>
                  <a:pt x="2417" y="0"/>
                </a:lnTo>
                <a:close/>
                <a:moveTo>
                  <a:pt x="1942" y="0"/>
                </a:moveTo>
                <a:lnTo>
                  <a:pt x="2113" y="0"/>
                </a:lnTo>
                <a:lnTo>
                  <a:pt x="2069" y="49"/>
                </a:lnTo>
                <a:lnTo>
                  <a:pt x="1898" y="49"/>
                </a:lnTo>
                <a:lnTo>
                  <a:pt x="1942" y="0"/>
                </a:lnTo>
                <a:close/>
                <a:moveTo>
                  <a:pt x="1468" y="0"/>
                </a:moveTo>
                <a:lnTo>
                  <a:pt x="1637" y="0"/>
                </a:lnTo>
                <a:lnTo>
                  <a:pt x="1594" y="49"/>
                </a:lnTo>
                <a:lnTo>
                  <a:pt x="1424" y="49"/>
                </a:lnTo>
                <a:lnTo>
                  <a:pt x="1468" y="0"/>
                </a:lnTo>
                <a:close/>
                <a:moveTo>
                  <a:pt x="992" y="0"/>
                </a:moveTo>
                <a:lnTo>
                  <a:pt x="1163" y="0"/>
                </a:lnTo>
                <a:lnTo>
                  <a:pt x="1119" y="49"/>
                </a:lnTo>
                <a:lnTo>
                  <a:pt x="949" y="49"/>
                </a:lnTo>
                <a:lnTo>
                  <a:pt x="992" y="0"/>
                </a:lnTo>
                <a:close/>
                <a:moveTo>
                  <a:pt x="518" y="0"/>
                </a:moveTo>
                <a:lnTo>
                  <a:pt x="689" y="0"/>
                </a:lnTo>
                <a:lnTo>
                  <a:pt x="645" y="49"/>
                </a:lnTo>
                <a:lnTo>
                  <a:pt x="474" y="49"/>
                </a:lnTo>
                <a:lnTo>
                  <a:pt x="518" y="0"/>
                </a:lnTo>
                <a:close/>
                <a:moveTo>
                  <a:pt x="44" y="0"/>
                </a:moveTo>
                <a:lnTo>
                  <a:pt x="213" y="0"/>
                </a:lnTo>
                <a:lnTo>
                  <a:pt x="170" y="49"/>
                </a:lnTo>
                <a:lnTo>
                  <a:pt x="0" y="49"/>
                </a:lnTo>
                <a:lnTo>
                  <a:pt x="44" y="0"/>
                </a:lnTo>
                <a:close/>
              </a:path>
            </a:pathLst>
          </a:custGeom>
          <a:solidFill>
            <a:schemeClr val="accent2"/>
          </a:solidFill>
          <a:ln w="0">
            <a:noFill/>
            <a:prstDash val="solid"/>
            <a:round/>
            <a:headEnd/>
            <a:tailEnd/>
          </a:ln>
        </xdr:spPr>
      </xdr:sp>
      <xdr:sp macro="" textlink="">
        <xdr:nvSpPr>
          <xdr:cNvPr id="1035" name="Vrije vorm 11">
            <a:extLst>
              <a:ext uri="{FF2B5EF4-FFF2-40B4-BE49-F238E27FC236}">
                <a16:creationId xmlns:a16="http://schemas.microsoft.com/office/drawing/2014/main" id="{00000000-0008-0000-0000-00000B040000}"/>
              </a:ext>
            </a:extLst>
          </xdr:cNvPr>
          <xdr:cNvSpPr>
            <a:spLocks noEditPoints="1"/>
          </xdr:cNvSpPr>
        </xdr:nvSpPr>
        <xdr:spPr bwMode="auto">
          <a:xfrm>
            <a:off x="190500" y="6334125"/>
            <a:ext cx="8286750" cy="114300"/>
          </a:xfrm>
          <a:custGeom>
            <a:avLst/>
            <a:gdLst>
              <a:gd name="T0" fmla="*/ 3311 w 3481"/>
              <a:gd name="T1" fmla="*/ 0 h 49"/>
              <a:gd name="T2" fmla="*/ 3481 w 3481"/>
              <a:gd name="T3" fmla="*/ 0 h 49"/>
              <a:gd name="T4" fmla="*/ 3437 w 3481"/>
              <a:gd name="T5" fmla="*/ 49 h 49"/>
              <a:gd name="T6" fmla="*/ 3268 w 3481"/>
              <a:gd name="T7" fmla="*/ 49 h 49"/>
              <a:gd name="T8" fmla="*/ 3311 w 3481"/>
              <a:gd name="T9" fmla="*/ 0 h 49"/>
              <a:gd name="T10" fmla="*/ 2836 w 3481"/>
              <a:gd name="T11" fmla="*/ 0 h 49"/>
              <a:gd name="T12" fmla="*/ 3006 w 3481"/>
              <a:gd name="T13" fmla="*/ 0 h 49"/>
              <a:gd name="T14" fmla="*/ 2963 w 3481"/>
              <a:gd name="T15" fmla="*/ 49 h 49"/>
              <a:gd name="T16" fmla="*/ 2792 w 3481"/>
              <a:gd name="T17" fmla="*/ 49 h 49"/>
              <a:gd name="T18" fmla="*/ 2836 w 3481"/>
              <a:gd name="T19" fmla="*/ 0 h 49"/>
              <a:gd name="T20" fmla="*/ 2362 w 3481"/>
              <a:gd name="T21" fmla="*/ 0 h 49"/>
              <a:gd name="T22" fmla="*/ 2531 w 3481"/>
              <a:gd name="T23" fmla="*/ 0 h 49"/>
              <a:gd name="T24" fmla="*/ 2488 w 3481"/>
              <a:gd name="T25" fmla="*/ 49 h 49"/>
              <a:gd name="T26" fmla="*/ 2318 w 3481"/>
              <a:gd name="T27" fmla="*/ 49 h 49"/>
              <a:gd name="T28" fmla="*/ 2362 w 3481"/>
              <a:gd name="T29" fmla="*/ 0 h 49"/>
              <a:gd name="T30" fmla="*/ 1886 w 3481"/>
              <a:gd name="T31" fmla="*/ 0 h 49"/>
              <a:gd name="T32" fmla="*/ 2057 w 3481"/>
              <a:gd name="T33" fmla="*/ 0 h 49"/>
              <a:gd name="T34" fmla="*/ 2013 w 3481"/>
              <a:gd name="T35" fmla="*/ 49 h 49"/>
              <a:gd name="T36" fmla="*/ 1844 w 3481"/>
              <a:gd name="T37" fmla="*/ 49 h 49"/>
              <a:gd name="T38" fmla="*/ 1886 w 3481"/>
              <a:gd name="T39" fmla="*/ 0 h 49"/>
              <a:gd name="T40" fmla="*/ 1412 w 3481"/>
              <a:gd name="T41" fmla="*/ 0 h 49"/>
              <a:gd name="T42" fmla="*/ 1583 w 3481"/>
              <a:gd name="T43" fmla="*/ 0 h 49"/>
              <a:gd name="T44" fmla="*/ 1539 w 3481"/>
              <a:gd name="T45" fmla="*/ 49 h 49"/>
              <a:gd name="T46" fmla="*/ 1368 w 3481"/>
              <a:gd name="T47" fmla="*/ 49 h 49"/>
              <a:gd name="T48" fmla="*/ 1412 w 3481"/>
              <a:gd name="T49" fmla="*/ 0 h 49"/>
              <a:gd name="T50" fmla="*/ 938 w 3481"/>
              <a:gd name="T51" fmla="*/ 0 h 49"/>
              <a:gd name="T52" fmla="*/ 1107 w 3481"/>
              <a:gd name="T53" fmla="*/ 0 h 49"/>
              <a:gd name="T54" fmla="*/ 1064 w 3481"/>
              <a:gd name="T55" fmla="*/ 49 h 49"/>
              <a:gd name="T56" fmla="*/ 894 w 3481"/>
              <a:gd name="T57" fmla="*/ 49 h 49"/>
              <a:gd name="T58" fmla="*/ 938 w 3481"/>
              <a:gd name="T59" fmla="*/ 0 h 49"/>
              <a:gd name="T60" fmla="*/ 462 w 3481"/>
              <a:gd name="T61" fmla="*/ 0 h 49"/>
              <a:gd name="T62" fmla="*/ 633 w 3481"/>
              <a:gd name="T63" fmla="*/ 0 h 49"/>
              <a:gd name="T64" fmla="*/ 589 w 3481"/>
              <a:gd name="T65" fmla="*/ 49 h 49"/>
              <a:gd name="T66" fmla="*/ 419 w 3481"/>
              <a:gd name="T67" fmla="*/ 49 h 49"/>
              <a:gd name="T68" fmla="*/ 462 w 3481"/>
              <a:gd name="T69" fmla="*/ 0 h 49"/>
              <a:gd name="T70" fmla="*/ 0 w 3481"/>
              <a:gd name="T71" fmla="*/ 0 h 49"/>
              <a:gd name="T72" fmla="*/ 158 w 3481"/>
              <a:gd name="T73" fmla="*/ 0 h 49"/>
              <a:gd name="T74" fmla="*/ 114 w 3481"/>
              <a:gd name="T75" fmla="*/ 49 h 49"/>
              <a:gd name="T76" fmla="*/ 0 w 3481"/>
              <a:gd name="T77" fmla="*/ 49 h 49"/>
              <a:gd name="T78" fmla="*/ 0 w 3481"/>
              <a:gd name="T79" fmla="*/ 0 h 4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Lst>
            <a:rect l="0" t="0" r="r" b="b"/>
            <a:pathLst>
              <a:path w="3481" h="49">
                <a:moveTo>
                  <a:pt x="3311" y="0"/>
                </a:moveTo>
                <a:lnTo>
                  <a:pt x="3481" y="0"/>
                </a:lnTo>
                <a:lnTo>
                  <a:pt x="3437" y="49"/>
                </a:lnTo>
                <a:lnTo>
                  <a:pt x="3268" y="49"/>
                </a:lnTo>
                <a:lnTo>
                  <a:pt x="3311" y="0"/>
                </a:lnTo>
                <a:close/>
                <a:moveTo>
                  <a:pt x="2836" y="0"/>
                </a:moveTo>
                <a:lnTo>
                  <a:pt x="3006" y="0"/>
                </a:lnTo>
                <a:lnTo>
                  <a:pt x="2963" y="49"/>
                </a:lnTo>
                <a:lnTo>
                  <a:pt x="2792" y="49"/>
                </a:lnTo>
                <a:lnTo>
                  <a:pt x="2836" y="0"/>
                </a:lnTo>
                <a:close/>
                <a:moveTo>
                  <a:pt x="2362" y="0"/>
                </a:moveTo>
                <a:lnTo>
                  <a:pt x="2531" y="0"/>
                </a:lnTo>
                <a:lnTo>
                  <a:pt x="2488" y="49"/>
                </a:lnTo>
                <a:lnTo>
                  <a:pt x="2318" y="49"/>
                </a:lnTo>
                <a:lnTo>
                  <a:pt x="2362" y="0"/>
                </a:lnTo>
                <a:close/>
                <a:moveTo>
                  <a:pt x="1886" y="0"/>
                </a:moveTo>
                <a:lnTo>
                  <a:pt x="2057" y="0"/>
                </a:lnTo>
                <a:lnTo>
                  <a:pt x="2013" y="49"/>
                </a:lnTo>
                <a:lnTo>
                  <a:pt x="1844" y="49"/>
                </a:lnTo>
                <a:lnTo>
                  <a:pt x="1886" y="0"/>
                </a:lnTo>
                <a:close/>
                <a:moveTo>
                  <a:pt x="1412" y="0"/>
                </a:moveTo>
                <a:lnTo>
                  <a:pt x="1583" y="0"/>
                </a:lnTo>
                <a:lnTo>
                  <a:pt x="1539" y="49"/>
                </a:lnTo>
                <a:lnTo>
                  <a:pt x="1368" y="49"/>
                </a:lnTo>
                <a:lnTo>
                  <a:pt x="1412" y="0"/>
                </a:lnTo>
                <a:close/>
                <a:moveTo>
                  <a:pt x="938" y="0"/>
                </a:moveTo>
                <a:lnTo>
                  <a:pt x="1107" y="0"/>
                </a:lnTo>
                <a:lnTo>
                  <a:pt x="1064" y="49"/>
                </a:lnTo>
                <a:lnTo>
                  <a:pt x="894" y="49"/>
                </a:lnTo>
                <a:lnTo>
                  <a:pt x="938" y="0"/>
                </a:lnTo>
                <a:close/>
                <a:moveTo>
                  <a:pt x="462" y="0"/>
                </a:moveTo>
                <a:lnTo>
                  <a:pt x="633" y="0"/>
                </a:lnTo>
                <a:lnTo>
                  <a:pt x="589" y="49"/>
                </a:lnTo>
                <a:lnTo>
                  <a:pt x="419" y="49"/>
                </a:lnTo>
                <a:lnTo>
                  <a:pt x="462" y="0"/>
                </a:lnTo>
                <a:close/>
                <a:moveTo>
                  <a:pt x="0" y="0"/>
                </a:moveTo>
                <a:lnTo>
                  <a:pt x="158" y="0"/>
                </a:lnTo>
                <a:lnTo>
                  <a:pt x="114" y="49"/>
                </a:lnTo>
                <a:lnTo>
                  <a:pt x="0" y="49"/>
                </a:lnTo>
                <a:lnTo>
                  <a:pt x="0" y="0"/>
                </a:lnTo>
                <a:close/>
              </a:path>
            </a:pathLst>
          </a:custGeom>
          <a:solidFill>
            <a:schemeClr val="accent1"/>
          </a:solidFill>
          <a:ln w="0">
            <a:noFill/>
            <a:prstDash val="solid"/>
            <a:round/>
            <a:headEnd/>
            <a:tailEnd/>
          </a:ln>
        </xdr:spPr>
      </xdr:sp>
      <xdr:sp macro="" textlink="">
        <xdr:nvSpPr>
          <xdr:cNvPr id="1036" name="Vrije vorm 12">
            <a:extLst>
              <a:ext uri="{FF2B5EF4-FFF2-40B4-BE49-F238E27FC236}">
                <a16:creationId xmlns:a16="http://schemas.microsoft.com/office/drawing/2014/main" id="{00000000-0008-0000-0000-00000C040000}"/>
              </a:ext>
            </a:extLst>
          </xdr:cNvPr>
          <xdr:cNvSpPr>
            <a:spLocks noEditPoints="1"/>
          </xdr:cNvSpPr>
        </xdr:nvSpPr>
        <xdr:spPr bwMode="auto">
          <a:xfrm>
            <a:off x="523875" y="6334125"/>
            <a:ext cx="8048625" cy="114300"/>
          </a:xfrm>
          <a:custGeom>
            <a:avLst/>
            <a:gdLst>
              <a:gd name="T0" fmla="*/ 3381 w 3381"/>
              <a:gd name="T1" fmla="*/ 0 h 49"/>
              <a:gd name="T2" fmla="*/ 3323 w 3381"/>
              <a:gd name="T3" fmla="*/ 49 h 49"/>
              <a:gd name="T4" fmla="*/ 3129 w 3381"/>
              <a:gd name="T5" fmla="*/ 0 h 49"/>
              <a:gd name="T6" fmla="*/ 3099 w 3381"/>
              <a:gd name="T7" fmla="*/ 49 h 49"/>
              <a:gd name="T8" fmla="*/ 3129 w 3381"/>
              <a:gd name="T9" fmla="*/ 0 h 49"/>
              <a:gd name="T10" fmla="*/ 2905 w 3381"/>
              <a:gd name="T11" fmla="*/ 0 h 49"/>
              <a:gd name="T12" fmla="*/ 2848 w 3381"/>
              <a:gd name="T13" fmla="*/ 49 h 49"/>
              <a:gd name="T14" fmla="*/ 2654 w 3381"/>
              <a:gd name="T15" fmla="*/ 0 h 49"/>
              <a:gd name="T16" fmla="*/ 2625 w 3381"/>
              <a:gd name="T17" fmla="*/ 49 h 49"/>
              <a:gd name="T18" fmla="*/ 2654 w 3381"/>
              <a:gd name="T19" fmla="*/ 0 h 49"/>
              <a:gd name="T20" fmla="*/ 2431 w 3381"/>
              <a:gd name="T21" fmla="*/ 0 h 49"/>
              <a:gd name="T22" fmla="*/ 2373 w 3381"/>
              <a:gd name="T23" fmla="*/ 49 h 49"/>
              <a:gd name="T24" fmla="*/ 2179 w 3381"/>
              <a:gd name="T25" fmla="*/ 0 h 49"/>
              <a:gd name="T26" fmla="*/ 2150 w 3381"/>
              <a:gd name="T27" fmla="*/ 49 h 49"/>
              <a:gd name="T28" fmla="*/ 2179 w 3381"/>
              <a:gd name="T29" fmla="*/ 0 h 49"/>
              <a:gd name="T30" fmla="*/ 1957 w 3381"/>
              <a:gd name="T31" fmla="*/ 0 h 49"/>
              <a:gd name="T32" fmla="*/ 1898 w 3381"/>
              <a:gd name="T33" fmla="*/ 49 h 49"/>
              <a:gd name="T34" fmla="*/ 1705 w 3381"/>
              <a:gd name="T35" fmla="*/ 0 h 49"/>
              <a:gd name="T36" fmla="*/ 1675 w 3381"/>
              <a:gd name="T37" fmla="*/ 49 h 49"/>
              <a:gd name="T38" fmla="*/ 1705 w 3381"/>
              <a:gd name="T39" fmla="*/ 0 h 49"/>
              <a:gd name="T40" fmla="*/ 1481 w 3381"/>
              <a:gd name="T41" fmla="*/ 0 h 49"/>
              <a:gd name="T42" fmla="*/ 1424 w 3381"/>
              <a:gd name="T43" fmla="*/ 49 h 49"/>
              <a:gd name="T44" fmla="*/ 1230 w 3381"/>
              <a:gd name="T45" fmla="*/ 0 h 49"/>
              <a:gd name="T46" fmla="*/ 1201 w 3381"/>
              <a:gd name="T47" fmla="*/ 49 h 49"/>
              <a:gd name="T48" fmla="*/ 1230 w 3381"/>
              <a:gd name="T49" fmla="*/ 0 h 49"/>
              <a:gd name="T50" fmla="*/ 1007 w 3381"/>
              <a:gd name="T51" fmla="*/ 0 h 49"/>
              <a:gd name="T52" fmla="*/ 950 w 3381"/>
              <a:gd name="T53" fmla="*/ 49 h 49"/>
              <a:gd name="T54" fmla="*/ 756 w 3381"/>
              <a:gd name="T55" fmla="*/ 0 h 49"/>
              <a:gd name="T56" fmla="*/ 726 w 3381"/>
              <a:gd name="T57" fmla="*/ 49 h 49"/>
              <a:gd name="T58" fmla="*/ 756 w 3381"/>
              <a:gd name="T59" fmla="*/ 0 h 49"/>
              <a:gd name="T60" fmla="*/ 532 w 3381"/>
              <a:gd name="T61" fmla="*/ 0 h 49"/>
              <a:gd name="T62" fmla="*/ 474 w 3381"/>
              <a:gd name="T63" fmla="*/ 49 h 49"/>
              <a:gd name="T64" fmla="*/ 280 w 3381"/>
              <a:gd name="T65" fmla="*/ 0 h 49"/>
              <a:gd name="T66" fmla="*/ 252 w 3381"/>
              <a:gd name="T67" fmla="*/ 49 h 49"/>
              <a:gd name="T68" fmla="*/ 280 w 3381"/>
              <a:gd name="T69" fmla="*/ 0 h 49"/>
              <a:gd name="T70" fmla="*/ 57 w 3381"/>
              <a:gd name="T71" fmla="*/ 0 h 49"/>
              <a:gd name="T72" fmla="*/ 0 w 3381"/>
              <a:gd name="T73" fmla="*/ 49 h 4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Lst>
            <a:rect l="0" t="0" r="r" b="b"/>
            <a:pathLst>
              <a:path w="3381" h="49">
                <a:moveTo>
                  <a:pt x="3367" y="0"/>
                </a:moveTo>
                <a:lnTo>
                  <a:pt x="3381" y="0"/>
                </a:lnTo>
                <a:lnTo>
                  <a:pt x="3337" y="49"/>
                </a:lnTo>
                <a:lnTo>
                  <a:pt x="3323" y="49"/>
                </a:lnTo>
                <a:lnTo>
                  <a:pt x="3367" y="0"/>
                </a:lnTo>
                <a:close/>
                <a:moveTo>
                  <a:pt x="3129" y="0"/>
                </a:moveTo>
                <a:lnTo>
                  <a:pt x="3143" y="0"/>
                </a:lnTo>
                <a:lnTo>
                  <a:pt x="3099" y="49"/>
                </a:lnTo>
                <a:lnTo>
                  <a:pt x="3085" y="49"/>
                </a:lnTo>
                <a:lnTo>
                  <a:pt x="3129" y="0"/>
                </a:lnTo>
                <a:close/>
                <a:moveTo>
                  <a:pt x="2891" y="0"/>
                </a:moveTo>
                <a:lnTo>
                  <a:pt x="2905" y="0"/>
                </a:lnTo>
                <a:lnTo>
                  <a:pt x="2862" y="49"/>
                </a:lnTo>
                <a:lnTo>
                  <a:pt x="2848" y="49"/>
                </a:lnTo>
                <a:lnTo>
                  <a:pt x="2891" y="0"/>
                </a:lnTo>
                <a:close/>
                <a:moveTo>
                  <a:pt x="2654" y="0"/>
                </a:moveTo>
                <a:lnTo>
                  <a:pt x="2669" y="0"/>
                </a:lnTo>
                <a:lnTo>
                  <a:pt x="2625" y="49"/>
                </a:lnTo>
                <a:lnTo>
                  <a:pt x="2610" y="49"/>
                </a:lnTo>
                <a:lnTo>
                  <a:pt x="2654" y="0"/>
                </a:lnTo>
                <a:close/>
                <a:moveTo>
                  <a:pt x="2417" y="0"/>
                </a:moveTo>
                <a:lnTo>
                  <a:pt x="2431" y="0"/>
                </a:lnTo>
                <a:lnTo>
                  <a:pt x="2387" y="49"/>
                </a:lnTo>
                <a:lnTo>
                  <a:pt x="2373" y="49"/>
                </a:lnTo>
                <a:lnTo>
                  <a:pt x="2417" y="0"/>
                </a:lnTo>
                <a:close/>
                <a:moveTo>
                  <a:pt x="2179" y="0"/>
                </a:moveTo>
                <a:lnTo>
                  <a:pt x="2193" y="0"/>
                </a:lnTo>
                <a:lnTo>
                  <a:pt x="2150" y="49"/>
                </a:lnTo>
                <a:lnTo>
                  <a:pt x="2136" y="49"/>
                </a:lnTo>
                <a:lnTo>
                  <a:pt x="2179" y="0"/>
                </a:lnTo>
                <a:close/>
                <a:moveTo>
                  <a:pt x="1942" y="0"/>
                </a:moveTo>
                <a:lnTo>
                  <a:pt x="1957" y="0"/>
                </a:lnTo>
                <a:lnTo>
                  <a:pt x="1913" y="49"/>
                </a:lnTo>
                <a:lnTo>
                  <a:pt x="1898" y="49"/>
                </a:lnTo>
                <a:lnTo>
                  <a:pt x="1942" y="0"/>
                </a:lnTo>
                <a:close/>
                <a:moveTo>
                  <a:pt x="1705" y="0"/>
                </a:moveTo>
                <a:lnTo>
                  <a:pt x="1719" y="0"/>
                </a:lnTo>
                <a:lnTo>
                  <a:pt x="1675" y="49"/>
                </a:lnTo>
                <a:lnTo>
                  <a:pt x="1662" y="49"/>
                </a:lnTo>
                <a:lnTo>
                  <a:pt x="1705" y="0"/>
                </a:lnTo>
                <a:close/>
                <a:moveTo>
                  <a:pt x="1467" y="0"/>
                </a:moveTo>
                <a:lnTo>
                  <a:pt x="1481" y="0"/>
                </a:lnTo>
                <a:lnTo>
                  <a:pt x="1438" y="49"/>
                </a:lnTo>
                <a:lnTo>
                  <a:pt x="1424" y="49"/>
                </a:lnTo>
                <a:lnTo>
                  <a:pt x="1467" y="0"/>
                </a:lnTo>
                <a:close/>
                <a:moveTo>
                  <a:pt x="1230" y="0"/>
                </a:moveTo>
                <a:lnTo>
                  <a:pt x="1245" y="0"/>
                </a:lnTo>
                <a:lnTo>
                  <a:pt x="1201" y="49"/>
                </a:lnTo>
                <a:lnTo>
                  <a:pt x="1186" y="49"/>
                </a:lnTo>
                <a:lnTo>
                  <a:pt x="1230" y="0"/>
                </a:lnTo>
                <a:close/>
                <a:moveTo>
                  <a:pt x="993" y="0"/>
                </a:moveTo>
                <a:lnTo>
                  <a:pt x="1007" y="0"/>
                </a:lnTo>
                <a:lnTo>
                  <a:pt x="963" y="49"/>
                </a:lnTo>
                <a:lnTo>
                  <a:pt x="950" y="49"/>
                </a:lnTo>
                <a:lnTo>
                  <a:pt x="993" y="0"/>
                </a:lnTo>
                <a:close/>
                <a:moveTo>
                  <a:pt x="756" y="0"/>
                </a:moveTo>
                <a:lnTo>
                  <a:pt x="769" y="0"/>
                </a:lnTo>
                <a:lnTo>
                  <a:pt x="726" y="49"/>
                </a:lnTo>
                <a:lnTo>
                  <a:pt x="712" y="49"/>
                </a:lnTo>
                <a:lnTo>
                  <a:pt x="756" y="0"/>
                </a:lnTo>
                <a:close/>
                <a:moveTo>
                  <a:pt x="518" y="0"/>
                </a:moveTo>
                <a:lnTo>
                  <a:pt x="532" y="0"/>
                </a:lnTo>
                <a:lnTo>
                  <a:pt x="488" y="49"/>
                </a:lnTo>
                <a:lnTo>
                  <a:pt x="474" y="49"/>
                </a:lnTo>
                <a:lnTo>
                  <a:pt x="518" y="0"/>
                </a:lnTo>
                <a:close/>
                <a:moveTo>
                  <a:pt x="280" y="0"/>
                </a:moveTo>
                <a:lnTo>
                  <a:pt x="295" y="0"/>
                </a:lnTo>
                <a:lnTo>
                  <a:pt x="252" y="49"/>
                </a:lnTo>
                <a:lnTo>
                  <a:pt x="238" y="49"/>
                </a:lnTo>
                <a:lnTo>
                  <a:pt x="280" y="0"/>
                </a:lnTo>
                <a:close/>
                <a:moveTo>
                  <a:pt x="44" y="0"/>
                </a:moveTo>
                <a:lnTo>
                  <a:pt x="57" y="0"/>
                </a:lnTo>
                <a:lnTo>
                  <a:pt x="14" y="49"/>
                </a:lnTo>
                <a:lnTo>
                  <a:pt x="0" y="49"/>
                </a:lnTo>
                <a:lnTo>
                  <a:pt x="44" y="0"/>
                </a:lnTo>
                <a:close/>
              </a:path>
            </a:pathLst>
          </a:custGeom>
          <a:solidFill>
            <a:schemeClr val="accent3"/>
          </a:solidFill>
          <a:ln w="0">
            <a:noFill/>
            <a:prstDash val="solid"/>
            <a:round/>
            <a:headEnd/>
            <a:tailEnd/>
          </a:ln>
        </xdr:spPr>
      </xdr:sp>
    </xdr:grpSp>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66150</xdr:colOff>
      <xdr:row>0</xdr:row>
      <xdr:rowOff>114300</xdr:rowOff>
    </xdr:to>
    <xdr:grpSp>
      <xdr:nvGrpSpPr>
        <xdr:cNvPr id="2" name="Paginarand" descr="Gestreepte, meerkleurige rand">
          <a:extLst>
            <a:ext uri="{FF2B5EF4-FFF2-40B4-BE49-F238E27FC236}">
              <a16:creationId xmlns:a16="http://schemas.microsoft.com/office/drawing/2014/main" id="{BDDC79DC-0652-4904-8035-C5CE26684BAD}"/>
            </a:ext>
          </a:extLst>
        </xdr:cNvPr>
        <xdr:cNvGrpSpPr/>
      </xdr:nvGrpSpPr>
      <xdr:grpSpPr>
        <a:xfrm>
          <a:off x="0" y="0"/>
          <a:ext cx="10296000" cy="114300"/>
          <a:chOff x="190500" y="6334125"/>
          <a:chExt cx="8639175" cy="114300"/>
        </a:xfrm>
      </xdr:grpSpPr>
      <xdr:sp macro="" textlink="">
        <xdr:nvSpPr>
          <xdr:cNvPr id="3" name="Vrije vorm 10">
            <a:extLst>
              <a:ext uri="{FF2B5EF4-FFF2-40B4-BE49-F238E27FC236}">
                <a16:creationId xmlns:a16="http://schemas.microsoft.com/office/drawing/2014/main" id="{F011D044-2435-4A0F-96C8-1CC7A730023A}"/>
              </a:ext>
            </a:extLst>
          </xdr:cNvPr>
          <xdr:cNvSpPr>
            <a:spLocks noEditPoints="1"/>
          </xdr:cNvSpPr>
        </xdr:nvSpPr>
        <xdr:spPr bwMode="auto">
          <a:xfrm>
            <a:off x="619125" y="6334125"/>
            <a:ext cx="8210550" cy="114300"/>
          </a:xfrm>
          <a:custGeom>
            <a:avLst/>
            <a:gdLst>
              <a:gd name="T0" fmla="*/ 3366 w 3447"/>
              <a:gd name="T1" fmla="*/ 0 h 49"/>
              <a:gd name="T2" fmla="*/ 3447 w 3447"/>
              <a:gd name="T3" fmla="*/ 0 h 49"/>
              <a:gd name="T4" fmla="*/ 3447 w 3447"/>
              <a:gd name="T5" fmla="*/ 49 h 49"/>
              <a:gd name="T6" fmla="*/ 3322 w 3447"/>
              <a:gd name="T7" fmla="*/ 49 h 49"/>
              <a:gd name="T8" fmla="*/ 3366 w 3447"/>
              <a:gd name="T9" fmla="*/ 0 h 49"/>
              <a:gd name="T10" fmla="*/ 2892 w 3447"/>
              <a:gd name="T11" fmla="*/ 0 h 49"/>
              <a:gd name="T12" fmla="*/ 3061 w 3447"/>
              <a:gd name="T13" fmla="*/ 0 h 49"/>
              <a:gd name="T14" fmla="*/ 3019 w 3447"/>
              <a:gd name="T15" fmla="*/ 49 h 49"/>
              <a:gd name="T16" fmla="*/ 2848 w 3447"/>
              <a:gd name="T17" fmla="*/ 49 h 49"/>
              <a:gd name="T18" fmla="*/ 2892 w 3447"/>
              <a:gd name="T19" fmla="*/ 0 h 49"/>
              <a:gd name="T20" fmla="*/ 2417 w 3447"/>
              <a:gd name="T21" fmla="*/ 0 h 49"/>
              <a:gd name="T22" fmla="*/ 2587 w 3447"/>
              <a:gd name="T23" fmla="*/ 0 h 49"/>
              <a:gd name="T24" fmla="*/ 2543 w 3447"/>
              <a:gd name="T25" fmla="*/ 49 h 49"/>
              <a:gd name="T26" fmla="*/ 2374 w 3447"/>
              <a:gd name="T27" fmla="*/ 49 h 49"/>
              <a:gd name="T28" fmla="*/ 2417 w 3447"/>
              <a:gd name="T29" fmla="*/ 0 h 49"/>
              <a:gd name="T30" fmla="*/ 1942 w 3447"/>
              <a:gd name="T31" fmla="*/ 0 h 49"/>
              <a:gd name="T32" fmla="*/ 2113 w 3447"/>
              <a:gd name="T33" fmla="*/ 0 h 49"/>
              <a:gd name="T34" fmla="*/ 2069 w 3447"/>
              <a:gd name="T35" fmla="*/ 49 h 49"/>
              <a:gd name="T36" fmla="*/ 1898 w 3447"/>
              <a:gd name="T37" fmla="*/ 49 h 49"/>
              <a:gd name="T38" fmla="*/ 1942 w 3447"/>
              <a:gd name="T39" fmla="*/ 0 h 49"/>
              <a:gd name="T40" fmla="*/ 1468 w 3447"/>
              <a:gd name="T41" fmla="*/ 0 h 49"/>
              <a:gd name="T42" fmla="*/ 1637 w 3447"/>
              <a:gd name="T43" fmla="*/ 0 h 49"/>
              <a:gd name="T44" fmla="*/ 1594 w 3447"/>
              <a:gd name="T45" fmla="*/ 49 h 49"/>
              <a:gd name="T46" fmla="*/ 1424 w 3447"/>
              <a:gd name="T47" fmla="*/ 49 h 49"/>
              <a:gd name="T48" fmla="*/ 1468 w 3447"/>
              <a:gd name="T49" fmla="*/ 0 h 49"/>
              <a:gd name="T50" fmla="*/ 992 w 3447"/>
              <a:gd name="T51" fmla="*/ 0 h 49"/>
              <a:gd name="T52" fmla="*/ 1163 w 3447"/>
              <a:gd name="T53" fmla="*/ 0 h 49"/>
              <a:gd name="T54" fmla="*/ 1119 w 3447"/>
              <a:gd name="T55" fmla="*/ 49 h 49"/>
              <a:gd name="T56" fmla="*/ 949 w 3447"/>
              <a:gd name="T57" fmla="*/ 49 h 49"/>
              <a:gd name="T58" fmla="*/ 992 w 3447"/>
              <a:gd name="T59" fmla="*/ 0 h 49"/>
              <a:gd name="T60" fmla="*/ 518 w 3447"/>
              <a:gd name="T61" fmla="*/ 0 h 49"/>
              <a:gd name="T62" fmla="*/ 689 w 3447"/>
              <a:gd name="T63" fmla="*/ 0 h 49"/>
              <a:gd name="T64" fmla="*/ 645 w 3447"/>
              <a:gd name="T65" fmla="*/ 49 h 49"/>
              <a:gd name="T66" fmla="*/ 474 w 3447"/>
              <a:gd name="T67" fmla="*/ 49 h 49"/>
              <a:gd name="T68" fmla="*/ 518 w 3447"/>
              <a:gd name="T69" fmla="*/ 0 h 49"/>
              <a:gd name="T70" fmla="*/ 44 w 3447"/>
              <a:gd name="T71" fmla="*/ 0 h 49"/>
              <a:gd name="T72" fmla="*/ 213 w 3447"/>
              <a:gd name="T73" fmla="*/ 0 h 49"/>
              <a:gd name="T74" fmla="*/ 170 w 3447"/>
              <a:gd name="T75" fmla="*/ 49 h 49"/>
              <a:gd name="T76" fmla="*/ 0 w 3447"/>
              <a:gd name="T77" fmla="*/ 49 h 49"/>
              <a:gd name="T78" fmla="*/ 44 w 3447"/>
              <a:gd name="T79" fmla="*/ 0 h 4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Lst>
            <a:rect l="0" t="0" r="r" b="b"/>
            <a:pathLst>
              <a:path w="3447" h="49">
                <a:moveTo>
                  <a:pt x="3366" y="0"/>
                </a:moveTo>
                <a:lnTo>
                  <a:pt x="3447" y="0"/>
                </a:lnTo>
                <a:lnTo>
                  <a:pt x="3447" y="49"/>
                </a:lnTo>
                <a:lnTo>
                  <a:pt x="3322" y="49"/>
                </a:lnTo>
                <a:lnTo>
                  <a:pt x="3366" y="0"/>
                </a:lnTo>
                <a:close/>
                <a:moveTo>
                  <a:pt x="2892" y="0"/>
                </a:moveTo>
                <a:lnTo>
                  <a:pt x="3061" y="0"/>
                </a:lnTo>
                <a:lnTo>
                  <a:pt x="3019" y="49"/>
                </a:lnTo>
                <a:lnTo>
                  <a:pt x="2848" y="49"/>
                </a:lnTo>
                <a:lnTo>
                  <a:pt x="2892" y="0"/>
                </a:lnTo>
                <a:close/>
                <a:moveTo>
                  <a:pt x="2417" y="0"/>
                </a:moveTo>
                <a:lnTo>
                  <a:pt x="2587" y="0"/>
                </a:lnTo>
                <a:lnTo>
                  <a:pt x="2543" y="49"/>
                </a:lnTo>
                <a:lnTo>
                  <a:pt x="2374" y="49"/>
                </a:lnTo>
                <a:lnTo>
                  <a:pt x="2417" y="0"/>
                </a:lnTo>
                <a:close/>
                <a:moveTo>
                  <a:pt x="1942" y="0"/>
                </a:moveTo>
                <a:lnTo>
                  <a:pt x="2113" y="0"/>
                </a:lnTo>
                <a:lnTo>
                  <a:pt x="2069" y="49"/>
                </a:lnTo>
                <a:lnTo>
                  <a:pt x="1898" y="49"/>
                </a:lnTo>
                <a:lnTo>
                  <a:pt x="1942" y="0"/>
                </a:lnTo>
                <a:close/>
                <a:moveTo>
                  <a:pt x="1468" y="0"/>
                </a:moveTo>
                <a:lnTo>
                  <a:pt x="1637" y="0"/>
                </a:lnTo>
                <a:lnTo>
                  <a:pt x="1594" y="49"/>
                </a:lnTo>
                <a:lnTo>
                  <a:pt x="1424" y="49"/>
                </a:lnTo>
                <a:lnTo>
                  <a:pt x="1468" y="0"/>
                </a:lnTo>
                <a:close/>
                <a:moveTo>
                  <a:pt x="992" y="0"/>
                </a:moveTo>
                <a:lnTo>
                  <a:pt x="1163" y="0"/>
                </a:lnTo>
                <a:lnTo>
                  <a:pt x="1119" y="49"/>
                </a:lnTo>
                <a:lnTo>
                  <a:pt x="949" y="49"/>
                </a:lnTo>
                <a:lnTo>
                  <a:pt x="992" y="0"/>
                </a:lnTo>
                <a:close/>
                <a:moveTo>
                  <a:pt x="518" y="0"/>
                </a:moveTo>
                <a:lnTo>
                  <a:pt x="689" y="0"/>
                </a:lnTo>
                <a:lnTo>
                  <a:pt x="645" y="49"/>
                </a:lnTo>
                <a:lnTo>
                  <a:pt x="474" y="49"/>
                </a:lnTo>
                <a:lnTo>
                  <a:pt x="518" y="0"/>
                </a:lnTo>
                <a:close/>
                <a:moveTo>
                  <a:pt x="44" y="0"/>
                </a:moveTo>
                <a:lnTo>
                  <a:pt x="213" y="0"/>
                </a:lnTo>
                <a:lnTo>
                  <a:pt x="170" y="49"/>
                </a:lnTo>
                <a:lnTo>
                  <a:pt x="0" y="49"/>
                </a:lnTo>
                <a:lnTo>
                  <a:pt x="44" y="0"/>
                </a:lnTo>
                <a:close/>
              </a:path>
            </a:pathLst>
          </a:custGeom>
          <a:solidFill>
            <a:schemeClr val="accent2"/>
          </a:solidFill>
          <a:ln w="0">
            <a:noFill/>
            <a:prstDash val="solid"/>
            <a:round/>
            <a:headEnd/>
            <a:tailEnd/>
          </a:ln>
        </xdr:spPr>
      </xdr:sp>
      <xdr:sp macro="" textlink="">
        <xdr:nvSpPr>
          <xdr:cNvPr id="4" name="Vrije vorm 11">
            <a:extLst>
              <a:ext uri="{FF2B5EF4-FFF2-40B4-BE49-F238E27FC236}">
                <a16:creationId xmlns:a16="http://schemas.microsoft.com/office/drawing/2014/main" id="{52C37E90-FD9C-4446-B9B7-251CA73CA7DB}"/>
              </a:ext>
            </a:extLst>
          </xdr:cNvPr>
          <xdr:cNvSpPr>
            <a:spLocks noEditPoints="1"/>
          </xdr:cNvSpPr>
        </xdr:nvSpPr>
        <xdr:spPr bwMode="auto">
          <a:xfrm>
            <a:off x="190500" y="6334125"/>
            <a:ext cx="8286750" cy="114300"/>
          </a:xfrm>
          <a:custGeom>
            <a:avLst/>
            <a:gdLst>
              <a:gd name="T0" fmla="*/ 3311 w 3481"/>
              <a:gd name="T1" fmla="*/ 0 h 49"/>
              <a:gd name="T2" fmla="*/ 3481 w 3481"/>
              <a:gd name="T3" fmla="*/ 0 h 49"/>
              <a:gd name="T4" fmla="*/ 3437 w 3481"/>
              <a:gd name="T5" fmla="*/ 49 h 49"/>
              <a:gd name="T6" fmla="*/ 3268 w 3481"/>
              <a:gd name="T7" fmla="*/ 49 h 49"/>
              <a:gd name="T8" fmla="*/ 3311 w 3481"/>
              <a:gd name="T9" fmla="*/ 0 h 49"/>
              <a:gd name="T10" fmla="*/ 2836 w 3481"/>
              <a:gd name="T11" fmla="*/ 0 h 49"/>
              <a:gd name="T12" fmla="*/ 3006 w 3481"/>
              <a:gd name="T13" fmla="*/ 0 h 49"/>
              <a:gd name="T14" fmla="*/ 2963 w 3481"/>
              <a:gd name="T15" fmla="*/ 49 h 49"/>
              <a:gd name="T16" fmla="*/ 2792 w 3481"/>
              <a:gd name="T17" fmla="*/ 49 h 49"/>
              <a:gd name="T18" fmla="*/ 2836 w 3481"/>
              <a:gd name="T19" fmla="*/ 0 h 49"/>
              <a:gd name="T20" fmla="*/ 2362 w 3481"/>
              <a:gd name="T21" fmla="*/ 0 h 49"/>
              <a:gd name="T22" fmla="*/ 2531 w 3481"/>
              <a:gd name="T23" fmla="*/ 0 h 49"/>
              <a:gd name="T24" fmla="*/ 2488 w 3481"/>
              <a:gd name="T25" fmla="*/ 49 h 49"/>
              <a:gd name="T26" fmla="*/ 2318 w 3481"/>
              <a:gd name="T27" fmla="*/ 49 h 49"/>
              <a:gd name="T28" fmla="*/ 2362 w 3481"/>
              <a:gd name="T29" fmla="*/ 0 h 49"/>
              <a:gd name="T30" fmla="*/ 1886 w 3481"/>
              <a:gd name="T31" fmla="*/ 0 h 49"/>
              <a:gd name="T32" fmla="*/ 2057 w 3481"/>
              <a:gd name="T33" fmla="*/ 0 h 49"/>
              <a:gd name="T34" fmla="*/ 2013 w 3481"/>
              <a:gd name="T35" fmla="*/ 49 h 49"/>
              <a:gd name="T36" fmla="*/ 1844 w 3481"/>
              <a:gd name="T37" fmla="*/ 49 h 49"/>
              <a:gd name="T38" fmla="*/ 1886 w 3481"/>
              <a:gd name="T39" fmla="*/ 0 h 49"/>
              <a:gd name="T40" fmla="*/ 1412 w 3481"/>
              <a:gd name="T41" fmla="*/ 0 h 49"/>
              <a:gd name="T42" fmla="*/ 1583 w 3481"/>
              <a:gd name="T43" fmla="*/ 0 h 49"/>
              <a:gd name="T44" fmla="*/ 1539 w 3481"/>
              <a:gd name="T45" fmla="*/ 49 h 49"/>
              <a:gd name="T46" fmla="*/ 1368 w 3481"/>
              <a:gd name="T47" fmla="*/ 49 h 49"/>
              <a:gd name="T48" fmla="*/ 1412 w 3481"/>
              <a:gd name="T49" fmla="*/ 0 h 49"/>
              <a:gd name="T50" fmla="*/ 938 w 3481"/>
              <a:gd name="T51" fmla="*/ 0 h 49"/>
              <a:gd name="T52" fmla="*/ 1107 w 3481"/>
              <a:gd name="T53" fmla="*/ 0 h 49"/>
              <a:gd name="T54" fmla="*/ 1064 w 3481"/>
              <a:gd name="T55" fmla="*/ 49 h 49"/>
              <a:gd name="T56" fmla="*/ 894 w 3481"/>
              <a:gd name="T57" fmla="*/ 49 h 49"/>
              <a:gd name="T58" fmla="*/ 938 w 3481"/>
              <a:gd name="T59" fmla="*/ 0 h 49"/>
              <a:gd name="T60" fmla="*/ 462 w 3481"/>
              <a:gd name="T61" fmla="*/ 0 h 49"/>
              <a:gd name="T62" fmla="*/ 633 w 3481"/>
              <a:gd name="T63" fmla="*/ 0 h 49"/>
              <a:gd name="T64" fmla="*/ 589 w 3481"/>
              <a:gd name="T65" fmla="*/ 49 h 49"/>
              <a:gd name="T66" fmla="*/ 419 w 3481"/>
              <a:gd name="T67" fmla="*/ 49 h 49"/>
              <a:gd name="T68" fmla="*/ 462 w 3481"/>
              <a:gd name="T69" fmla="*/ 0 h 49"/>
              <a:gd name="T70" fmla="*/ 0 w 3481"/>
              <a:gd name="T71" fmla="*/ 0 h 49"/>
              <a:gd name="T72" fmla="*/ 158 w 3481"/>
              <a:gd name="T73" fmla="*/ 0 h 49"/>
              <a:gd name="T74" fmla="*/ 114 w 3481"/>
              <a:gd name="T75" fmla="*/ 49 h 49"/>
              <a:gd name="T76" fmla="*/ 0 w 3481"/>
              <a:gd name="T77" fmla="*/ 49 h 49"/>
              <a:gd name="T78" fmla="*/ 0 w 3481"/>
              <a:gd name="T79" fmla="*/ 0 h 4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Lst>
            <a:rect l="0" t="0" r="r" b="b"/>
            <a:pathLst>
              <a:path w="3481" h="49">
                <a:moveTo>
                  <a:pt x="3311" y="0"/>
                </a:moveTo>
                <a:lnTo>
                  <a:pt x="3481" y="0"/>
                </a:lnTo>
                <a:lnTo>
                  <a:pt x="3437" y="49"/>
                </a:lnTo>
                <a:lnTo>
                  <a:pt x="3268" y="49"/>
                </a:lnTo>
                <a:lnTo>
                  <a:pt x="3311" y="0"/>
                </a:lnTo>
                <a:close/>
                <a:moveTo>
                  <a:pt x="2836" y="0"/>
                </a:moveTo>
                <a:lnTo>
                  <a:pt x="3006" y="0"/>
                </a:lnTo>
                <a:lnTo>
                  <a:pt x="2963" y="49"/>
                </a:lnTo>
                <a:lnTo>
                  <a:pt x="2792" y="49"/>
                </a:lnTo>
                <a:lnTo>
                  <a:pt x="2836" y="0"/>
                </a:lnTo>
                <a:close/>
                <a:moveTo>
                  <a:pt x="2362" y="0"/>
                </a:moveTo>
                <a:lnTo>
                  <a:pt x="2531" y="0"/>
                </a:lnTo>
                <a:lnTo>
                  <a:pt x="2488" y="49"/>
                </a:lnTo>
                <a:lnTo>
                  <a:pt x="2318" y="49"/>
                </a:lnTo>
                <a:lnTo>
                  <a:pt x="2362" y="0"/>
                </a:lnTo>
                <a:close/>
                <a:moveTo>
                  <a:pt x="1886" y="0"/>
                </a:moveTo>
                <a:lnTo>
                  <a:pt x="2057" y="0"/>
                </a:lnTo>
                <a:lnTo>
                  <a:pt x="2013" y="49"/>
                </a:lnTo>
                <a:lnTo>
                  <a:pt x="1844" y="49"/>
                </a:lnTo>
                <a:lnTo>
                  <a:pt x="1886" y="0"/>
                </a:lnTo>
                <a:close/>
                <a:moveTo>
                  <a:pt x="1412" y="0"/>
                </a:moveTo>
                <a:lnTo>
                  <a:pt x="1583" y="0"/>
                </a:lnTo>
                <a:lnTo>
                  <a:pt x="1539" y="49"/>
                </a:lnTo>
                <a:lnTo>
                  <a:pt x="1368" y="49"/>
                </a:lnTo>
                <a:lnTo>
                  <a:pt x="1412" y="0"/>
                </a:lnTo>
                <a:close/>
                <a:moveTo>
                  <a:pt x="938" y="0"/>
                </a:moveTo>
                <a:lnTo>
                  <a:pt x="1107" y="0"/>
                </a:lnTo>
                <a:lnTo>
                  <a:pt x="1064" y="49"/>
                </a:lnTo>
                <a:lnTo>
                  <a:pt x="894" y="49"/>
                </a:lnTo>
                <a:lnTo>
                  <a:pt x="938" y="0"/>
                </a:lnTo>
                <a:close/>
                <a:moveTo>
                  <a:pt x="462" y="0"/>
                </a:moveTo>
                <a:lnTo>
                  <a:pt x="633" y="0"/>
                </a:lnTo>
                <a:lnTo>
                  <a:pt x="589" y="49"/>
                </a:lnTo>
                <a:lnTo>
                  <a:pt x="419" y="49"/>
                </a:lnTo>
                <a:lnTo>
                  <a:pt x="462" y="0"/>
                </a:lnTo>
                <a:close/>
                <a:moveTo>
                  <a:pt x="0" y="0"/>
                </a:moveTo>
                <a:lnTo>
                  <a:pt x="158" y="0"/>
                </a:lnTo>
                <a:lnTo>
                  <a:pt x="114" y="49"/>
                </a:lnTo>
                <a:lnTo>
                  <a:pt x="0" y="49"/>
                </a:lnTo>
                <a:lnTo>
                  <a:pt x="0" y="0"/>
                </a:lnTo>
                <a:close/>
              </a:path>
            </a:pathLst>
          </a:custGeom>
          <a:solidFill>
            <a:schemeClr val="accent1"/>
          </a:solidFill>
          <a:ln w="0">
            <a:noFill/>
            <a:prstDash val="solid"/>
            <a:round/>
            <a:headEnd/>
            <a:tailEnd/>
          </a:ln>
        </xdr:spPr>
      </xdr:sp>
      <xdr:sp macro="" textlink="">
        <xdr:nvSpPr>
          <xdr:cNvPr id="5" name="Vrije vorm 12">
            <a:extLst>
              <a:ext uri="{FF2B5EF4-FFF2-40B4-BE49-F238E27FC236}">
                <a16:creationId xmlns:a16="http://schemas.microsoft.com/office/drawing/2014/main" id="{F93A4524-1937-4805-8AA1-D1816C6DEC3E}"/>
              </a:ext>
            </a:extLst>
          </xdr:cNvPr>
          <xdr:cNvSpPr>
            <a:spLocks noEditPoints="1"/>
          </xdr:cNvSpPr>
        </xdr:nvSpPr>
        <xdr:spPr bwMode="auto">
          <a:xfrm>
            <a:off x="523875" y="6334125"/>
            <a:ext cx="8048625" cy="114300"/>
          </a:xfrm>
          <a:custGeom>
            <a:avLst/>
            <a:gdLst>
              <a:gd name="T0" fmla="*/ 3381 w 3381"/>
              <a:gd name="T1" fmla="*/ 0 h 49"/>
              <a:gd name="T2" fmla="*/ 3323 w 3381"/>
              <a:gd name="T3" fmla="*/ 49 h 49"/>
              <a:gd name="T4" fmla="*/ 3129 w 3381"/>
              <a:gd name="T5" fmla="*/ 0 h 49"/>
              <a:gd name="T6" fmla="*/ 3099 w 3381"/>
              <a:gd name="T7" fmla="*/ 49 h 49"/>
              <a:gd name="T8" fmla="*/ 3129 w 3381"/>
              <a:gd name="T9" fmla="*/ 0 h 49"/>
              <a:gd name="T10" fmla="*/ 2905 w 3381"/>
              <a:gd name="T11" fmla="*/ 0 h 49"/>
              <a:gd name="T12" fmla="*/ 2848 w 3381"/>
              <a:gd name="T13" fmla="*/ 49 h 49"/>
              <a:gd name="T14" fmla="*/ 2654 w 3381"/>
              <a:gd name="T15" fmla="*/ 0 h 49"/>
              <a:gd name="T16" fmla="*/ 2625 w 3381"/>
              <a:gd name="T17" fmla="*/ 49 h 49"/>
              <a:gd name="T18" fmla="*/ 2654 w 3381"/>
              <a:gd name="T19" fmla="*/ 0 h 49"/>
              <a:gd name="T20" fmla="*/ 2431 w 3381"/>
              <a:gd name="T21" fmla="*/ 0 h 49"/>
              <a:gd name="T22" fmla="*/ 2373 w 3381"/>
              <a:gd name="T23" fmla="*/ 49 h 49"/>
              <a:gd name="T24" fmla="*/ 2179 w 3381"/>
              <a:gd name="T25" fmla="*/ 0 h 49"/>
              <a:gd name="T26" fmla="*/ 2150 w 3381"/>
              <a:gd name="T27" fmla="*/ 49 h 49"/>
              <a:gd name="T28" fmla="*/ 2179 w 3381"/>
              <a:gd name="T29" fmla="*/ 0 h 49"/>
              <a:gd name="T30" fmla="*/ 1957 w 3381"/>
              <a:gd name="T31" fmla="*/ 0 h 49"/>
              <a:gd name="T32" fmla="*/ 1898 w 3381"/>
              <a:gd name="T33" fmla="*/ 49 h 49"/>
              <a:gd name="T34" fmla="*/ 1705 w 3381"/>
              <a:gd name="T35" fmla="*/ 0 h 49"/>
              <a:gd name="T36" fmla="*/ 1675 w 3381"/>
              <a:gd name="T37" fmla="*/ 49 h 49"/>
              <a:gd name="T38" fmla="*/ 1705 w 3381"/>
              <a:gd name="T39" fmla="*/ 0 h 49"/>
              <a:gd name="T40" fmla="*/ 1481 w 3381"/>
              <a:gd name="T41" fmla="*/ 0 h 49"/>
              <a:gd name="T42" fmla="*/ 1424 w 3381"/>
              <a:gd name="T43" fmla="*/ 49 h 49"/>
              <a:gd name="T44" fmla="*/ 1230 w 3381"/>
              <a:gd name="T45" fmla="*/ 0 h 49"/>
              <a:gd name="T46" fmla="*/ 1201 w 3381"/>
              <a:gd name="T47" fmla="*/ 49 h 49"/>
              <a:gd name="T48" fmla="*/ 1230 w 3381"/>
              <a:gd name="T49" fmla="*/ 0 h 49"/>
              <a:gd name="T50" fmla="*/ 1007 w 3381"/>
              <a:gd name="T51" fmla="*/ 0 h 49"/>
              <a:gd name="T52" fmla="*/ 950 w 3381"/>
              <a:gd name="T53" fmla="*/ 49 h 49"/>
              <a:gd name="T54" fmla="*/ 756 w 3381"/>
              <a:gd name="T55" fmla="*/ 0 h 49"/>
              <a:gd name="T56" fmla="*/ 726 w 3381"/>
              <a:gd name="T57" fmla="*/ 49 h 49"/>
              <a:gd name="T58" fmla="*/ 756 w 3381"/>
              <a:gd name="T59" fmla="*/ 0 h 49"/>
              <a:gd name="T60" fmla="*/ 532 w 3381"/>
              <a:gd name="T61" fmla="*/ 0 h 49"/>
              <a:gd name="T62" fmla="*/ 474 w 3381"/>
              <a:gd name="T63" fmla="*/ 49 h 49"/>
              <a:gd name="T64" fmla="*/ 280 w 3381"/>
              <a:gd name="T65" fmla="*/ 0 h 49"/>
              <a:gd name="T66" fmla="*/ 252 w 3381"/>
              <a:gd name="T67" fmla="*/ 49 h 49"/>
              <a:gd name="T68" fmla="*/ 280 w 3381"/>
              <a:gd name="T69" fmla="*/ 0 h 49"/>
              <a:gd name="T70" fmla="*/ 57 w 3381"/>
              <a:gd name="T71" fmla="*/ 0 h 49"/>
              <a:gd name="T72" fmla="*/ 0 w 3381"/>
              <a:gd name="T73" fmla="*/ 49 h 4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Lst>
            <a:rect l="0" t="0" r="r" b="b"/>
            <a:pathLst>
              <a:path w="3381" h="49">
                <a:moveTo>
                  <a:pt x="3367" y="0"/>
                </a:moveTo>
                <a:lnTo>
                  <a:pt x="3381" y="0"/>
                </a:lnTo>
                <a:lnTo>
                  <a:pt x="3337" y="49"/>
                </a:lnTo>
                <a:lnTo>
                  <a:pt x="3323" y="49"/>
                </a:lnTo>
                <a:lnTo>
                  <a:pt x="3367" y="0"/>
                </a:lnTo>
                <a:close/>
                <a:moveTo>
                  <a:pt x="3129" y="0"/>
                </a:moveTo>
                <a:lnTo>
                  <a:pt x="3143" y="0"/>
                </a:lnTo>
                <a:lnTo>
                  <a:pt x="3099" y="49"/>
                </a:lnTo>
                <a:lnTo>
                  <a:pt x="3085" y="49"/>
                </a:lnTo>
                <a:lnTo>
                  <a:pt x="3129" y="0"/>
                </a:lnTo>
                <a:close/>
                <a:moveTo>
                  <a:pt x="2891" y="0"/>
                </a:moveTo>
                <a:lnTo>
                  <a:pt x="2905" y="0"/>
                </a:lnTo>
                <a:lnTo>
                  <a:pt x="2862" y="49"/>
                </a:lnTo>
                <a:lnTo>
                  <a:pt x="2848" y="49"/>
                </a:lnTo>
                <a:lnTo>
                  <a:pt x="2891" y="0"/>
                </a:lnTo>
                <a:close/>
                <a:moveTo>
                  <a:pt x="2654" y="0"/>
                </a:moveTo>
                <a:lnTo>
                  <a:pt x="2669" y="0"/>
                </a:lnTo>
                <a:lnTo>
                  <a:pt x="2625" y="49"/>
                </a:lnTo>
                <a:lnTo>
                  <a:pt x="2610" y="49"/>
                </a:lnTo>
                <a:lnTo>
                  <a:pt x="2654" y="0"/>
                </a:lnTo>
                <a:close/>
                <a:moveTo>
                  <a:pt x="2417" y="0"/>
                </a:moveTo>
                <a:lnTo>
                  <a:pt x="2431" y="0"/>
                </a:lnTo>
                <a:lnTo>
                  <a:pt x="2387" y="49"/>
                </a:lnTo>
                <a:lnTo>
                  <a:pt x="2373" y="49"/>
                </a:lnTo>
                <a:lnTo>
                  <a:pt x="2417" y="0"/>
                </a:lnTo>
                <a:close/>
                <a:moveTo>
                  <a:pt x="2179" y="0"/>
                </a:moveTo>
                <a:lnTo>
                  <a:pt x="2193" y="0"/>
                </a:lnTo>
                <a:lnTo>
                  <a:pt x="2150" y="49"/>
                </a:lnTo>
                <a:lnTo>
                  <a:pt x="2136" y="49"/>
                </a:lnTo>
                <a:lnTo>
                  <a:pt x="2179" y="0"/>
                </a:lnTo>
                <a:close/>
                <a:moveTo>
                  <a:pt x="1942" y="0"/>
                </a:moveTo>
                <a:lnTo>
                  <a:pt x="1957" y="0"/>
                </a:lnTo>
                <a:lnTo>
                  <a:pt x="1913" y="49"/>
                </a:lnTo>
                <a:lnTo>
                  <a:pt x="1898" y="49"/>
                </a:lnTo>
                <a:lnTo>
                  <a:pt x="1942" y="0"/>
                </a:lnTo>
                <a:close/>
                <a:moveTo>
                  <a:pt x="1705" y="0"/>
                </a:moveTo>
                <a:lnTo>
                  <a:pt x="1719" y="0"/>
                </a:lnTo>
                <a:lnTo>
                  <a:pt x="1675" y="49"/>
                </a:lnTo>
                <a:lnTo>
                  <a:pt x="1662" y="49"/>
                </a:lnTo>
                <a:lnTo>
                  <a:pt x="1705" y="0"/>
                </a:lnTo>
                <a:close/>
                <a:moveTo>
                  <a:pt x="1467" y="0"/>
                </a:moveTo>
                <a:lnTo>
                  <a:pt x="1481" y="0"/>
                </a:lnTo>
                <a:lnTo>
                  <a:pt x="1438" y="49"/>
                </a:lnTo>
                <a:lnTo>
                  <a:pt x="1424" y="49"/>
                </a:lnTo>
                <a:lnTo>
                  <a:pt x="1467" y="0"/>
                </a:lnTo>
                <a:close/>
                <a:moveTo>
                  <a:pt x="1230" y="0"/>
                </a:moveTo>
                <a:lnTo>
                  <a:pt x="1245" y="0"/>
                </a:lnTo>
                <a:lnTo>
                  <a:pt x="1201" y="49"/>
                </a:lnTo>
                <a:lnTo>
                  <a:pt x="1186" y="49"/>
                </a:lnTo>
                <a:lnTo>
                  <a:pt x="1230" y="0"/>
                </a:lnTo>
                <a:close/>
                <a:moveTo>
                  <a:pt x="993" y="0"/>
                </a:moveTo>
                <a:lnTo>
                  <a:pt x="1007" y="0"/>
                </a:lnTo>
                <a:lnTo>
                  <a:pt x="963" y="49"/>
                </a:lnTo>
                <a:lnTo>
                  <a:pt x="950" y="49"/>
                </a:lnTo>
                <a:lnTo>
                  <a:pt x="993" y="0"/>
                </a:lnTo>
                <a:close/>
                <a:moveTo>
                  <a:pt x="756" y="0"/>
                </a:moveTo>
                <a:lnTo>
                  <a:pt x="769" y="0"/>
                </a:lnTo>
                <a:lnTo>
                  <a:pt x="726" y="49"/>
                </a:lnTo>
                <a:lnTo>
                  <a:pt x="712" y="49"/>
                </a:lnTo>
                <a:lnTo>
                  <a:pt x="756" y="0"/>
                </a:lnTo>
                <a:close/>
                <a:moveTo>
                  <a:pt x="518" y="0"/>
                </a:moveTo>
                <a:lnTo>
                  <a:pt x="532" y="0"/>
                </a:lnTo>
                <a:lnTo>
                  <a:pt x="488" y="49"/>
                </a:lnTo>
                <a:lnTo>
                  <a:pt x="474" y="49"/>
                </a:lnTo>
                <a:lnTo>
                  <a:pt x="518" y="0"/>
                </a:lnTo>
                <a:close/>
                <a:moveTo>
                  <a:pt x="280" y="0"/>
                </a:moveTo>
                <a:lnTo>
                  <a:pt x="295" y="0"/>
                </a:lnTo>
                <a:lnTo>
                  <a:pt x="252" y="49"/>
                </a:lnTo>
                <a:lnTo>
                  <a:pt x="238" y="49"/>
                </a:lnTo>
                <a:lnTo>
                  <a:pt x="280" y="0"/>
                </a:lnTo>
                <a:close/>
                <a:moveTo>
                  <a:pt x="44" y="0"/>
                </a:moveTo>
                <a:lnTo>
                  <a:pt x="57" y="0"/>
                </a:lnTo>
                <a:lnTo>
                  <a:pt x="14" y="49"/>
                </a:lnTo>
                <a:lnTo>
                  <a:pt x="0" y="49"/>
                </a:lnTo>
                <a:lnTo>
                  <a:pt x="44" y="0"/>
                </a:lnTo>
                <a:close/>
              </a:path>
            </a:pathLst>
          </a:custGeom>
          <a:solidFill>
            <a:schemeClr val="accent3"/>
          </a:solidFill>
          <a:ln w="0">
            <a:noFill/>
            <a:prstDash val="solid"/>
            <a:round/>
            <a:headEnd/>
            <a:tailEnd/>
          </a:ln>
        </xdr:spPr>
      </xdr:sp>
    </xdr:grpSp>
    <xdr:clientData/>
  </xdr:twoCellAnchor>
</xdr:wsDr>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Ontvangers" displayName="Ontvangers" ref="B5:F11" totalsRowCount="1">
  <autoFilter ref="B5:F10" xr:uid="{00000000-0009-0000-0100-000001000000}"/>
  <tableColumns count="5">
    <tableColumn id="1" xr3:uid="{00000000-0010-0000-0000-000001000000}" name="ONTVANGER" totalsRowLabel="Totaal" totalsRowDxfId="12"/>
    <tableColumn id="2" xr3:uid="{00000000-0010-0000-0000-000002000000}" name="GEPLAND % VAN BUDGET" totalsRowFunction="custom" totalsRowDxfId="11" dataCellStyle="Procent">
      <totalsRowFormula>SUM(Ontvangers[GEPLAND % VAN BUDGET])</totalsRowFormula>
    </tableColumn>
    <tableColumn id="6" xr3:uid="{00000000-0010-0000-0000-000006000000}" name="RESTEREND TOEGEWEZEN BEDRAG" totalsRowFunction="custom" dataDxfId="10" totalsRowDxfId="9" dataCellStyle="Valuta">
      <calculatedColumnFormula>IFERROR(IF(Adjust_Budget="Ja",Allocated_Money_Remaining-SUMIFS(Geschenken[KOSTEN],Geschenken[ONTVANGER],Ontvangers[[#This Row],[ONTVANGER]]),(TotaalBudget*Ontvangers[[#This Row],[GEPLAND % VAN BUDGET]])-SUMIFS(Geschenken[KOSTEN],Geschenken[ONTVANGER],Ontvangers[[#This Row],[ONTVANGER]])),"")</calculatedColumnFormula>
      <totalsRowFormula>IFERROR(SUM(Ontvangers[RESTEREND TOEGEWEZEN BEDRAG]),"")</totalsRowFormula>
    </tableColumn>
    <tableColumn id="3" xr3:uid="{00000000-0010-0000-0000-000003000000}" name="GEPLAND AANTAL CADEAUS" totalsRowFunction="custom" totalsRowDxfId="8" dataCellStyle="Komma">
      <totalsRowFormula>SUM(Ontvangers[GEPLAND AANTAL CADEAUS])</totalsRowFormula>
    </tableColumn>
    <tableColumn id="5" xr3:uid="{00000000-0010-0000-0000-000005000000}" name="RESTEREND AANTAL CADEAUS" totalsRowFunction="custom" totalsRowDxfId="7" dataCellStyle="Komma">
      <calculatedColumnFormula>IFERROR(Ontvangers[[#This Row],[GEPLAND AANTAL CADEAUS]]-COUNTIFS(Geschenken[ONTVANGER],Ontvangers[[#This Row],[ONTVANGER]]), "")</calculatedColumnFormula>
      <totalsRowFormula>SUM(Ontvangers[RESTEREND AANTAL CADEAUS])</totalsRowFormula>
    </tableColumn>
  </tableColumns>
  <tableStyleInfo name="Samenvatting" showFirstColumn="1" showLastColumn="0" showRowStripes="1" showColumnStripes="1"/>
  <extLst>
    <ext xmlns:x14="http://schemas.microsoft.com/office/spreadsheetml/2009/9/main" uri="{504A1905-F514-4f6f-8877-14C23A59335A}">
      <x14:table altTextSummary="Voer in deze tabel cadeau-ontvangers, gepland percentage van budget en gepland aantal cadeaus in. Resterend toegewezen bedrag en Resterend aantal cadeaus worden automatisch berekend"/>
    </ext>
  </extLst>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Geschenken" displayName="Geschenken" ref="B2:F9">
  <autoFilter ref="B2:F9" xr:uid="{00000000-0009-0000-0100-000004000000}"/>
  <tableColumns count="5">
    <tableColumn id="1" xr3:uid="{00000000-0010-0000-0100-000001000000}" name="ONTVANGER" totalsRowLabel="Totaal"/>
    <tableColumn id="2" xr3:uid="{00000000-0010-0000-0100-000002000000}" name="CADEAU"/>
    <tableColumn id="3" xr3:uid="{00000000-0010-0000-0100-000003000000}" name="KOSTEN" dataDxfId="6" totalsRowDxfId="3" dataCellStyle="Aangepaste valuta"/>
    <tableColumn id="4" xr3:uid="{00000000-0010-0000-0100-000004000000}" name="GEKOCHT" totalsRowDxfId="4" dataCellStyle="Gekocht/Ingepakt"/>
    <tableColumn id="5" xr3:uid="{00000000-0010-0000-0100-000005000000}" name="INGEPAKT" totalsRowFunction="count" totalsRowDxfId="5" dataCellStyle="Gekocht/Ingepakt"/>
  </tableColumns>
  <tableStyleInfo name="Cadeaulijst voor Kerstmis" showFirstColumn="0" showLastColumn="0" showRowStripes="1" showColumnStripes="0"/>
  <extLst>
    <ext xmlns:x14="http://schemas.microsoft.com/office/spreadsheetml/2009/9/main" uri="{504A1905-F514-4f6f-8877-14C23A59335A}">
      <x14:table altTextSummary="Selecteer de ontvanger, voer het cadeau en de kosten in, en markeer cadeaus vervolgens als gekocht en ingepakt. Wanneer een cadeau zowel gekocht als ingepakt is, wordt de tabelrij bijgewerkt met doorhalingsopmaak"/>
    </ext>
  </extLst>
</table>
</file>

<file path=xl/theme/theme11.xml><?xml version="1.0" encoding="utf-8"?>
<a:theme xmlns:a="http://schemas.openxmlformats.org/drawingml/2006/main" name="Office Theme">
  <a:themeElements>
    <a:clrScheme name="131_holiday_shopping_list_with_budget">
      <a:dk1>
        <a:srgbClr val="000000"/>
      </a:dk1>
      <a:lt1>
        <a:srgbClr val="FFFFFF"/>
      </a:lt1>
      <a:dk2>
        <a:srgbClr val="4D4741"/>
      </a:dk2>
      <a:lt2>
        <a:srgbClr val="FFFFFF"/>
      </a:lt2>
      <a:accent1>
        <a:srgbClr val="87C9BA"/>
      </a:accent1>
      <a:accent2>
        <a:srgbClr val="FF8D21"/>
      </a:accent2>
      <a:accent3>
        <a:srgbClr val="F3C743"/>
      </a:accent3>
      <a:accent4>
        <a:srgbClr val="6DACCF"/>
      </a:accent4>
      <a:accent5>
        <a:srgbClr val="D76159"/>
      </a:accent5>
      <a:accent6>
        <a:srgbClr val="927CAF"/>
      </a:accent6>
      <a:hlink>
        <a:srgbClr val="6DACCF"/>
      </a:hlink>
      <a:folHlink>
        <a:srgbClr val="927CAF"/>
      </a:folHlink>
    </a:clrScheme>
    <a:fontScheme name="131_holiday_shopping_list_with_budget">
      <a:majorFont>
        <a:latin typeface="Calibri"/>
        <a:ea typeface=""/>
        <a:cs typeface=""/>
      </a:majorFont>
      <a:minorFont>
        <a:latin typeface="Georgia"/>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2.xml.rels>&#65279;<?xml version="1.0" encoding="utf-8"?><Relationships xmlns="http://schemas.openxmlformats.org/package/2006/relationships"><Relationship Type="http://schemas.openxmlformats.org/officeDocument/2006/relationships/table" Target="/xl/tables/table12.xml" Id="rId3" /><Relationship Type="http://schemas.openxmlformats.org/officeDocument/2006/relationships/drawing" Target="/xl/drawings/drawing12.xml" Id="rId2" /><Relationship Type="http://schemas.openxmlformats.org/officeDocument/2006/relationships/printerSettings" Target="/xl/printerSettings/printerSettings12.bin" Id="rId1" /></Relationships>
</file>

<file path=xl/worksheets/_rels/sheet21.xml.rels>&#65279;<?xml version="1.0" encoding="utf-8"?><Relationships xmlns="http://schemas.openxmlformats.org/package/2006/relationships"><Relationship Type="http://schemas.openxmlformats.org/officeDocument/2006/relationships/table" Target="/xl/tables/table21.xml" Id="rId3" /><Relationship Type="http://schemas.openxmlformats.org/officeDocument/2006/relationships/drawing" Target="/xl/drawings/drawing21.xml" Id="rId2" /><Relationship Type="http://schemas.openxmlformats.org/officeDocument/2006/relationships/printerSettings" Target="/xl/printerSettings/printerSettings21.bin" Id="rId1" /></Relationships>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autoPageBreaks="0" fitToPage="1"/>
  </sheetPr>
  <dimension ref="A1:F11"/>
  <sheetViews>
    <sheetView showGridLines="0" tabSelected="1" zoomScaleNormal="100" workbookViewId="0"/>
  </sheetViews>
  <sheetFormatPr defaultColWidth="8.88671875" defaultRowHeight="30" customHeight="1" x14ac:dyDescent="0.2"/>
  <cols>
    <col min="1" max="1" width="2.77734375" customWidth="1"/>
    <col min="2" max="2" width="29" customWidth="1"/>
    <col min="3" max="3" width="28.21875" customWidth="1"/>
    <col min="4" max="6" width="19.77734375" customWidth="1"/>
    <col min="7" max="7" width="2.77734375" customWidth="1"/>
  </cols>
  <sheetData>
    <row r="1" spans="1:6" ht="50.1" customHeight="1" x14ac:dyDescent="0.25">
      <c r="B1" s="17" t="s">
        <v>17</v>
      </c>
      <c r="C1" s="18" t="s">
        <v>8</v>
      </c>
      <c r="D1" s="18"/>
      <c r="E1" s="7" t="s">
        <v>12</v>
      </c>
      <c r="F1" s="8">
        <v>500</v>
      </c>
    </row>
    <row r="2" spans="1:6" ht="21" customHeight="1" x14ac:dyDescent="0.25">
      <c r="A2" s="6"/>
      <c r="B2" s="17"/>
      <c r="C2" s="18"/>
      <c r="D2" s="18"/>
      <c r="E2" s="7" t="s">
        <v>13</v>
      </c>
      <c r="F2" s="8">
        <f>IFERROR(SUMIFS(Geschenken[KOSTEN],Geschenken[GEKOCHT],"Ja"),"")</f>
        <v>283</v>
      </c>
    </row>
    <row r="3" spans="1:6" ht="21" customHeight="1" x14ac:dyDescent="0.25">
      <c r="A3" s="6"/>
      <c r="B3" s="17"/>
      <c r="C3" s="18"/>
      <c r="D3" s="18"/>
      <c r="E3" s="7" t="s">
        <v>14</v>
      </c>
      <c r="F3" s="8">
        <f>IFERROR(TotaalBudget-F2,"")</f>
        <v>217</v>
      </c>
    </row>
    <row r="4" spans="1:6" ht="30" customHeight="1" x14ac:dyDescent="0.2">
      <c r="B4" s="9" t="s">
        <v>0</v>
      </c>
      <c r="C4" s="9"/>
      <c r="D4" s="15" t="s">
        <v>10</v>
      </c>
    </row>
    <row r="5" spans="1:6" ht="30" customHeight="1" x14ac:dyDescent="0.2">
      <c r="B5" s="16" t="s">
        <v>1</v>
      </c>
      <c r="C5" s="16" t="s">
        <v>9</v>
      </c>
      <c r="D5" s="16" t="s">
        <v>11</v>
      </c>
      <c r="E5" s="16" t="s">
        <v>15</v>
      </c>
      <c r="F5" s="16" t="s">
        <v>16</v>
      </c>
    </row>
    <row r="6" spans="1:6" ht="30" customHeight="1" x14ac:dyDescent="0.2">
      <c r="B6" t="s">
        <v>2</v>
      </c>
      <c r="C6" s="1">
        <v>0.3</v>
      </c>
      <c r="D6" s="10">
        <f>IFERROR(IF(Adjust_Budget="Ja",Allocated_Money_Remaining-SUMIFS(Geschenken[KOSTEN],Geschenken[ONTVANGER],Ontvangers[[#This Row],[ONTVANGER]]),(TotaalBudget*Ontvangers[[#This Row],[GEPLAND % VAN BUDGET]])-SUMIFS(Geschenken[KOSTEN],Geschenken[ONTVANGER],Ontvangers[[#This Row],[ONTVANGER]])),"")</f>
        <v>45</v>
      </c>
      <c r="E6" s="11">
        <v>3</v>
      </c>
      <c r="F6" s="11">
        <f>IFERROR(Ontvangers[[#This Row],[GEPLAND AANTAL CADEAUS]]-COUNTIFS(Geschenken[ONTVANGER],Ontvangers[[#This Row],[ONTVANGER]]), "")</f>
        <v>1</v>
      </c>
    </row>
    <row r="7" spans="1:6" ht="30" customHeight="1" x14ac:dyDescent="0.2">
      <c r="B7" t="s">
        <v>3</v>
      </c>
      <c r="C7" s="1">
        <v>0.3</v>
      </c>
      <c r="D7" s="10">
        <f>IFERROR(IF(Adjust_Budget="Ja",Allocated_Money_Remaining-SUMIFS(Geschenken[KOSTEN],Geschenken[ONTVANGER],Ontvangers[[#This Row],[ONTVANGER]]),(TotaalBudget*Ontvangers[[#This Row],[GEPLAND % VAN BUDGET]])-SUMIFS(Geschenken[KOSTEN],Geschenken[ONTVANGER],Ontvangers[[#This Row],[ONTVANGER]])),"")</f>
        <v>54</v>
      </c>
      <c r="E7" s="11">
        <v>3</v>
      </c>
      <c r="F7" s="11">
        <f>IFERROR(Ontvangers[[#This Row],[GEPLAND AANTAL CADEAUS]]-COUNTIFS(Geschenken[ONTVANGER],Ontvangers[[#This Row],[ONTVANGER]]), "")</f>
        <v>1</v>
      </c>
    </row>
    <row r="8" spans="1:6" ht="30" customHeight="1" x14ac:dyDescent="0.2">
      <c r="B8" t="s">
        <v>4</v>
      </c>
      <c r="C8" s="1">
        <v>0.2</v>
      </c>
      <c r="D8" s="10">
        <f>IFERROR(IF(Adjust_Budget="Ja",Allocated_Money_Remaining-SUMIFS(Geschenken[KOSTEN],Geschenken[ONTVANGER],Ontvangers[[#This Row],[ONTVANGER]]),(TotaalBudget*Ontvangers[[#This Row],[GEPLAND % VAN BUDGET]])-SUMIFS(Geschenken[KOSTEN],Geschenken[ONTVANGER],Ontvangers[[#This Row],[ONTVANGER]])),"")</f>
        <v>11</v>
      </c>
      <c r="E8" s="11">
        <v>2</v>
      </c>
      <c r="F8" s="11">
        <f>IFERROR(Ontvangers[[#This Row],[GEPLAND AANTAL CADEAUS]]-COUNTIFS(Geschenken[ONTVANGER],Ontvangers[[#This Row],[ONTVANGER]]), "")</f>
        <v>1</v>
      </c>
    </row>
    <row r="9" spans="1:6" ht="30" customHeight="1" x14ac:dyDescent="0.2">
      <c r="B9" t="s">
        <v>5</v>
      </c>
      <c r="C9" s="1">
        <v>0.1</v>
      </c>
      <c r="D9" s="10">
        <f>IFERROR(IF(Adjust_Budget="Ja",Allocated_Money_Remaining-SUMIFS(Geschenken[KOSTEN],Geschenken[ONTVANGER],Ontvangers[[#This Row],[ONTVANGER]]),(TotaalBudget*Ontvangers[[#This Row],[GEPLAND % VAN BUDGET]])-SUMIFS(Geschenken[KOSTEN],Geschenken[ONTVANGER],Ontvangers[[#This Row],[ONTVANGER]])),"")</f>
        <v>-1</v>
      </c>
      <c r="E9" s="11">
        <v>1</v>
      </c>
      <c r="F9" s="11">
        <f>IFERROR(Ontvangers[[#This Row],[GEPLAND AANTAL CADEAUS]]-COUNTIFS(Geschenken[ONTVANGER],Ontvangers[[#This Row],[ONTVANGER]]), "")</f>
        <v>0</v>
      </c>
    </row>
    <row r="10" spans="1:6" ht="30" customHeight="1" x14ac:dyDescent="0.2">
      <c r="B10" t="s">
        <v>6</v>
      </c>
      <c r="C10" s="1">
        <v>0.1</v>
      </c>
      <c r="D10" s="10">
        <f>IFERROR(IF(Adjust_Budget="Ja",Allocated_Money_Remaining-SUMIFS(Geschenken[KOSTEN],Geschenken[ONTVANGER],Ontvangers[[#This Row],[ONTVANGER]]),(TotaalBudget*Ontvangers[[#This Row],[GEPLAND % VAN BUDGET]])-SUMIFS(Geschenken[KOSTEN],Geschenken[ONTVANGER],Ontvangers[[#This Row],[ONTVANGER]])),"")</f>
        <v>0</v>
      </c>
      <c r="E10" s="11">
        <v>1</v>
      </c>
      <c r="F10" s="11">
        <f>IFERROR(Ontvangers[[#This Row],[GEPLAND AANTAL CADEAUS]]-COUNTIFS(Geschenken[ONTVANGER],Ontvangers[[#This Row],[ONTVANGER]]), "")</f>
        <v>0</v>
      </c>
    </row>
    <row r="11" spans="1:6" ht="30" customHeight="1" x14ac:dyDescent="0.2">
      <c r="B11" s="3" t="s">
        <v>7</v>
      </c>
      <c r="C11" s="4">
        <f>SUM(Ontvangers[GEPLAND % VAN BUDGET])</f>
        <v>1</v>
      </c>
      <c r="D11" s="19">
        <f>IFERROR(SUM(Ontvangers[RESTEREND TOEGEWEZEN BEDRAG]),"")</f>
        <v>109</v>
      </c>
      <c r="E11" s="5">
        <f>SUM(Ontvangers[GEPLAND AANTAL CADEAUS])</f>
        <v>10</v>
      </c>
      <c r="F11" s="5">
        <f>SUM(Ontvangers[RESTEREND AANTAL CADEAUS])</f>
        <v>3</v>
      </c>
    </row>
  </sheetData>
  <mergeCells count="2">
    <mergeCell ref="B1:B3"/>
    <mergeCell ref="C1:D3"/>
  </mergeCells>
  <conditionalFormatting sqref="C11">
    <cfRule type="expression" dxfId="2" priority="2">
      <formula>$C$11&gt;100%</formula>
    </cfRule>
  </conditionalFormatting>
  <conditionalFormatting sqref="D11">
    <cfRule type="expression" dxfId="1" priority="1">
      <formula>$D$11&lt;0</formula>
    </cfRule>
  </conditionalFormatting>
  <dataValidations count="15">
    <dataValidation allowBlank="1" showInputMessage="1" showErrorMessage="1" prompt="Maak een cadeaulijst voor feestdagen in deze werkmap. Houd de resterende uitgaven en cadeauaankopen in dit werkblad en specifieke cadeaus voor geadresseerden bij in het werkblad Cadeaulijst" sqref="A1" xr:uid="{00000000-0002-0000-0000-000000000000}"/>
    <dataValidation allowBlank="1" showInputMessage="1" showErrorMessage="1" prompt="Voer de naam van de ontvanger van het cadeau in deze kolom onder deze kop in. Gebruik kopfilters om specifieke vermeldingen te vinden. Deze lijst wordt gebruikt voor het selecteren van geadresseerden in het werkblad Cadeaulijst" sqref="B5" xr:uid="{00000000-0002-0000-0000-000001000000}"/>
    <dataValidation allowBlank="1" showInputMessage="1" showErrorMessage="1" prompt="Voer het geplande percentage van het budget in deze kolom in onder deze kop. Het totale percentage van het geplande budget bevindt zich aan het einde van deze kolom" sqref="C5" xr:uid="{00000000-0002-0000-0000-000002000000}"/>
    <dataValidation allowBlank="1" showInputMessage="1" showErrorMessage="1" prompt="Het lopende totaal van het gebudgetteerde toegewezen bedrag dat per ontvanger resteert op basis van cadeaukosten staat in het werkblad Cadeaulijst en wordt automatisch berekend in deze kolom onder deze koptekst" sqref="D5" xr:uid="{00000000-0002-0000-0000-000003000000}"/>
    <dataValidation allowBlank="1" showInputMessage="1" showErrorMessage="1" prompt="Voer in deze kolom onder deze koptekst het geplande aantal cadeaus in voor elke persoon in de kolom Voor" sqref="E5" xr:uid="{00000000-0002-0000-0000-000004000000}"/>
    <dataValidation allowBlank="1" showInputMessage="1" showErrorMessage="1" prompt="Resterend aantal cadeaus wordt automatisch berekend in deze kolom onder deze koptekst" sqref="F5" xr:uid="{00000000-0002-0000-0000-000005000000}"/>
    <dataValidation allowBlank="1" showInputMessage="1" showErrorMessage="1" prompt="Voer in de cel rechts het totale budget in" sqref="E1" xr:uid="{00000000-0002-0000-0000-000006000000}"/>
    <dataValidation allowBlank="1" showInputMessage="1" showErrorMessage="1" prompt="Voer in deze cel het totale budget in" sqref="F1" xr:uid="{00000000-0002-0000-0000-000007000000}"/>
    <dataValidation allowBlank="1" showInputMessage="1" showErrorMessage="1" prompt="Resterend toegewezen bedrag wordt automatisch berekend in de cel rechts" sqref="E3" xr:uid="{00000000-0002-0000-0000-000008000000}"/>
    <dataValidation allowBlank="1" showInputMessage="1" showErrorMessage="1" prompt="Uitgegeven bedrag wordt automatisch berekend in de cel rechts" sqref="E2" xr:uid="{00000000-0002-0000-0000-000009000000}"/>
    <dataValidation allowBlank="1" showInputMessage="1" showErrorMessage="1" prompt="Uitgegeven bedrag wordt automatisch berekend in deze cel" sqref="F2" xr:uid="{00000000-0002-0000-0000-00000A000000}"/>
    <dataValidation allowBlank="1" showInputMessage="1" showErrorMessage="1" prompt="Resterend bedrag wordt automatisch in deze cel berekend" sqref="F3" xr:uid="{00000000-0002-0000-0000-00000B000000}"/>
    <dataValidation allowBlank="1" showInputMessage="1" showErrorMessage="1" prompt="Titel van dit werkblad bevindt zich in deze cel &amp; cel C1. Voer Totaal budget in cel F1 in. Uitgegeven &amp; resterende bedragen worden automatisch berekend in cellen F2 &gt; F3 " sqref="B1:B3" xr:uid="{00000000-0002-0000-0000-00000C000000}"/>
    <dataValidation type="list" errorStyle="warning" allowBlank="1" showInputMessage="1" showErrorMessage="1" error="Selecteer Ja of Nee in de lijst. Selecteer ANNULEREN en druk op ALT+PIJL-OMLAAG voor opties en druk op PIJL-OMLAAG en ENTER om een selectie te maken" prompt="Selecteer Ja om het cadeaubudget automatisch aan te passen wanneer het percentage van het geplande budget hoger is dan 100%. Selecteer Nee om het totale budget te overschrijden" sqref="D4" xr:uid="{00000000-0002-0000-0000-00000D000000}">
      <formula1>"Ja,Nee"</formula1>
    </dataValidation>
    <dataValidation allowBlank="1" showInputMessage="1" showErrorMessage="1" prompt="Selecteer Ja in de cel aan de rechterkant om het cadeaubudget per ontvanger automatisch aan te passen wanneer % Gepland budget &gt; 100% is. Selecteer Nee om toe te staan dat de som van het budget per ontvanger het totale budget overschrijdt" sqref="B4:C4" xr:uid="{00000000-0002-0000-0000-00000E000000}"/>
  </dataValidations>
  <printOptions horizontalCentered="1"/>
  <pageMargins left="0.25" right="0.25" top="0.65" bottom="0.4" header="0" footer="0"/>
  <pageSetup paperSize="9" scale="68" fitToHeight="0" orientation="portrait" r:id="rId1"/>
  <headerFooter differentFirst="1">
    <oddFooter>Page &amp;P of &amp;N</oddFooter>
  </headerFooter>
  <ignoredErrors>
    <ignoredError sqref="F6" calculatedColumn="1"/>
  </ignoredErrors>
  <drawing r:id="rId2"/>
  <tableParts count="1">
    <tablePart r:id="rId3"/>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pageSetUpPr autoPageBreaks="0" fitToPage="1"/>
  </sheetPr>
  <dimension ref="B1:F9"/>
  <sheetViews>
    <sheetView showGridLines="0" zoomScaleNormal="100" workbookViewId="0"/>
  </sheetViews>
  <sheetFormatPr defaultColWidth="8.88671875" defaultRowHeight="30" customHeight="1" x14ac:dyDescent="0.2"/>
  <cols>
    <col min="1" max="1" width="2.77734375" customWidth="1"/>
    <col min="2" max="2" width="29" customWidth="1"/>
    <col min="3" max="3" width="28.21875" customWidth="1"/>
    <col min="4" max="6" width="19.77734375" customWidth="1"/>
    <col min="7" max="7" width="2.77734375" customWidth="1"/>
  </cols>
  <sheetData>
    <row r="1" spans="2:6" ht="90.95" customHeight="1" x14ac:dyDescent="0.2">
      <c r="B1" s="12" t="s">
        <v>17</v>
      </c>
      <c r="C1" s="13" t="s">
        <v>18</v>
      </c>
    </row>
    <row r="2" spans="2:6" ht="30" customHeight="1" x14ac:dyDescent="0.2">
      <c r="B2" s="9" t="s">
        <v>1</v>
      </c>
      <c r="C2" s="9" t="s">
        <v>19</v>
      </c>
      <c r="D2" s="9" t="s">
        <v>27</v>
      </c>
      <c r="E2" s="9" t="s">
        <v>28</v>
      </c>
      <c r="F2" s="9" t="s">
        <v>29</v>
      </c>
    </row>
    <row r="3" spans="2:6" ht="30" customHeight="1" x14ac:dyDescent="0.2">
      <c r="B3" t="s">
        <v>3</v>
      </c>
      <c r="C3" t="s">
        <v>20</v>
      </c>
      <c r="D3" s="14">
        <v>36</v>
      </c>
      <c r="E3" s="2" t="s">
        <v>10</v>
      </c>
      <c r="F3" s="2" t="s">
        <v>10</v>
      </c>
    </row>
    <row r="4" spans="2:6" ht="30" customHeight="1" x14ac:dyDescent="0.2">
      <c r="B4" t="s">
        <v>4</v>
      </c>
      <c r="C4" t="s">
        <v>21</v>
      </c>
      <c r="D4" s="14">
        <v>89</v>
      </c>
      <c r="E4" s="2" t="s">
        <v>10</v>
      </c>
      <c r="F4" s="2"/>
    </row>
    <row r="5" spans="2:6" ht="30" customHeight="1" x14ac:dyDescent="0.2">
      <c r="B5" t="s">
        <v>5</v>
      </c>
      <c r="C5" t="s">
        <v>22</v>
      </c>
      <c r="D5" s="14">
        <v>51</v>
      </c>
      <c r="E5" s="2" t="s">
        <v>10</v>
      </c>
      <c r="F5" s="2" t="s">
        <v>10</v>
      </c>
    </row>
    <row r="6" spans="2:6" ht="30" customHeight="1" x14ac:dyDescent="0.2">
      <c r="B6" t="s">
        <v>2</v>
      </c>
      <c r="C6" t="s">
        <v>23</v>
      </c>
      <c r="D6" s="14">
        <v>48</v>
      </c>
      <c r="E6" s="2"/>
      <c r="F6" s="2"/>
    </row>
    <row r="7" spans="2:6" ht="30" customHeight="1" x14ac:dyDescent="0.2">
      <c r="B7" t="s">
        <v>2</v>
      </c>
      <c r="C7" t="s">
        <v>24</v>
      </c>
      <c r="D7" s="14">
        <v>57</v>
      </c>
      <c r="E7" s="2" t="s">
        <v>10</v>
      </c>
      <c r="F7" s="2"/>
    </row>
    <row r="8" spans="2:6" ht="30" customHeight="1" x14ac:dyDescent="0.2">
      <c r="B8" t="s">
        <v>6</v>
      </c>
      <c r="C8" t="s">
        <v>25</v>
      </c>
      <c r="D8" s="14">
        <v>50</v>
      </c>
      <c r="E8" s="2" t="s">
        <v>10</v>
      </c>
      <c r="F8" s="2" t="s">
        <v>10</v>
      </c>
    </row>
    <row r="9" spans="2:6" ht="30" customHeight="1" x14ac:dyDescent="0.2">
      <c r="B9" t="s">
        <v>3</v>
      </c>
      <c r="C9" t="s">
        <v>26</v>
      </c>
      <c r="D9" s="14">
        <v>60</v>
      </c>
      <c r="E9" s="2"/>
      <c r="F9" s="2"/>
    </row>
  </sheetData>
  <conditionalFormatting sqref="B3:F9">
    <cfRule type="expression" dxfId="0" priority="2">
      <formula>($E3="ja")*($F3="ja")</formula>
    </cfRule>
  </conditionalFormatting>
  <dataValidations count="10">
    <dataValidation allowBlank="1" showInputMessage="1" showErrorMessage="1" prompt="Maak een cadeaulijst in dit werkblad. Voer details in de tabel Cadeaus in. Wanneer Cadeau is gemarkeerd als Aangeschaft en Verpakt, wordt de tabelrij automatisch bijgewerkt met doorgestreepte opmaak" sqref="A1" xr:uid="{00000000-0002-0000-0100-000000000000}"/>
    <dataValidation allowBlank="1" showInputMessage="1" showErrorMessage="1" prompt="Selecteer Ontvanger in deze kolom onder deze kop. Druk op ALT+PIJL-OMLAAG voor opties en vervolgens op PIJL-OMLAAG en ENTER om de selectie te maken. Kopfilters gebruiken om specifieke vermeldingen te zoeken" sqref="B2" xr:uid="{00000000-0002-0000-0100-000001000000}"/>
    <dataValidation allowBlank="1" showInputMessage="1" showErrorMessage="1" prompt="Voer in deze kolom onder deze koptekst het cadeau in" sqref="C2" xr:uid="{00000000-0002-0000-0100-000002000000}"/>
    <dataValidation allowBlank="1" showInputMessage="1" showErrorMessage="1" prompt="Voer in deze kolom onder deze kop de kosten in" sqref="D2" xr:uid="{00000000-0002-0000-0100-000003000000}"/>
    <dataValidation allowBlank="1" showInputMessage="1" showErrorMessage="1" prompt="Selecteer Ja in de lijst in deze kolom onder deze kop wanneer het cadeau wordt gekocht. Druk op ALT+PIJL-OMLAAG voor opties en vervolgens op ENTER om de selectie te maken" sqref="E2" xr:uid="{00000000-0002-0000-0100-000004000000}"/>
    <dataValidation allowBlank="1" showInputMessage="1" showErrorMessage="1" prompt="Selecteer Ja in de lijst in deze kolom onder deze kop wanneer het cadeau is ingepakt. Druk op ALT+PIJL-OMLAAG voor opties en vervolgens op ENTER om de selectie te maken" sqref="F2" xr:uid="{00000000-0002-0000-0100-000005000000}"/>
    <dataValidation allowBlank="1" showInputMessage="1" showErrorMessage="1" prompt="De titel van dit werkblad staat in deze cel en cel C1" sqref="B1" xr:uid="{00000000-0002-0000-0100-000006000000}"/>
    <dataValidation type="list" errorStyle="warning" allowBlank="1" showInputMessage="1" showErrorMessage="1" error="Selecteer Ja in de lijst wanneer het cadeau is ingepakt. Selecteer ANNULEREN, druk op ALT+PIJL-OMLAAG voor opties en vervolgens op ENTER om te selecteren" sqref="F3:F9" xr:uid="{00000000-0002-0000-0100-000007000000}">
      <formula1>"Ja"</formula1>
    </dataValidation>
    <dataValidation type="list" errorStyle="warning" allowBlank="1" showInputMessage="1" showErrorMessage="1" error="Selecteer Ja in de lijst wanneer het cadeau is gekocht. Selecteer ANNULEREN, druk op ALT+PIJL-OMLAAG voor opties en vervolgens op ENTER om te selecteren" sqref="E3:E9" xr:uid="{00000000-0002-0000-0100-000008000000}">
      <formula1>"Ja"</formula1>
    </dataValidation>
    <dataValidation type="list" errorStyle="warning" allowBlank="1" showInputMessage="1" showErrorMessage="1" error="Selecteer Ontvanger in de lijst. Selecteer ANNULEREN, druk op ALT+PIJL-OMLAAG voor opties en vervolgens op PIJL-OMLAAG en ENTER om de selectie te maken" sqref="B3:B9" xr:uid="{00000000-0002-0000-0100-000009000000}">
      <formula1>RecipientNames</formula1>
    </dataValidation>
  </dataValidations>
  <printOptions horizontalCentered="1"/>
  <pageMargins left="0.25" right="0.25" top="0.65" bottom="0.4" header="0" footer="0"/>
  <pageSetup paperSize="9" scale="68" fitToHeight="0" orientation="portrait" r:id="rId1"/>
  <headerFooter differentFirst="1">
    <oddFooter>Page &amp;P of &amp;N</oddFooter>
  </headerFooter>
  <drawing r:id="rId2"/>
  <tableParts count="1">
    <tablePart r:id="rId3"/>
  </tableParts>
</worksheet>
</file>

<file path=customXml/_rels/item12.xml.rels>&#65279;<?xml version="1.0" encoding="utf-8"?><Relationships xmlns="http://schemas.openxmlformats.org/package/2006/relationships"><Relationship Type="http://schemas.openxmlformats.org/officeDocument/2006/relationships/customXmlProps" Target="/customXml/itemProps12.xml" Id="rId1" /></Relationships>
</file>

<file path=customXml/_rels/item2.xml.rels>&#65279;<?xml version="1.0" encoding="utf-8"?><Relationships xmlns="http://schemas.openxmlformats.org/package/2006/relationships"><Relationship Type="http://schemas.openxmlformats.org/officeDocument/2006/relationships/customXmlProps" Target="/customXml/itemProps21.xml" Id="rId1" /></Relationships>
</file>

<file path=customXml/_rels/item33.xml.rels>&#65279;<?xml version="1.0" encoding="utf-8"?><Relationships xmlns="http://schemas.openxmlformats.org/package/2006/relationships"><Relationship Type="http://schemas.openxmlformats.org/officeDocument/2006/relationships/customXmlProps" Target="/customXml/itemProps33.xml" Id="rId1" /></Relationships>
</file>

<file path=customXml/item12.xml><?xml version="1.0" encoding="utf-8"?>
<p:properties xmlns:p="http://schemas.microsoft.com/office/2006/metadata/properties" xmlns:xsi="http://www.w3.org/2001/XMLSchema-instance" xmlns:pc="http://schemas.microsoft.com/office/infopath/2007/PartnerControls">
  <documentManagement>
    <Background xmlns="71af3243-3dd4-4a8d-8c0d-dd76da1f02a5">false</Background>
    <Status xmlns="71af3243-3dd4-4a8d-8c0d-dd76da1f02a5">Not started</Status>
    <_ip_UnifiedCompliancePolicyUIAction xmlns="http://schemas.microsoft.com/sharepoint/v3" xsi:nil="true"/>
    <Image xmlns="71af3243-3dd4-4a8d-8c0d-dd76da1f02a5">
      <Url xsi:nil="true"/>
      <Description xsi:nil="true"/>
    </Image>
    <_ip_UnifiedCompliancePolicyProperties xmlns="http://schemas.microsoft.com/sharepoint/v3" xsi:nil="true"/>
    <ImageTagsTaxHTField xmlns="71af3243-3dd4-4a8d-8c0d-dd76da1f02a5">
      <Terms xmlns="http://schemas.microsoft.com/office/infopath/2007/PartnerControls"/>
    </ImageTagsTaxHTField>
    <TaxCatchAll xmlns="230e9df3-be65-4c73-a93b-d1236ebd677e" xsi:nil="true"/>
    <MediaServiceKeyPoints xmlns="71af3243-3dd4-4a8d-8c0d-dd76da1f02a5"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3.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24" ma:contentTypeDescription="Create a new document." ma:contentTypeScope="" ma:versionID="2d714a3296df14eba7a100bb665443ca">
  <xsd:schema xmlns:xsd="http://www.w3.org/2001/XMLSchema" xmlns:xs="http://www.w3.org/2001/XMLSchema" xmlns:p="http://schemas.microsoft.com/office/2006/metadata/properties" xmlns:ns1="http://schemas.microsoft.com/sharepoint/v3" xmlns:ns2="71af3243-3dd4-4a8d-8c0d-dd76da1f02a5" xmlns:ns3="16c05727-aa75-4e4a-9b5f-8a80a1165891" xmlns:ns4="230e9df3-be65-4c73-a93b-d1236ebd677e" targetNamespace="http://schemas.microsoft.com/office/2006/metadata/properties" ma:root="true" ma:fieldsID="49549bf45bfbbfb6cffed527380e77e1" ns1:_="" ns2:_="" ns3:_="" ns4:_="">
    <xsd:import namespace="http://schemas.microsoft.com/sharepoint/v3"/>
    <xsd:import namespace="71af3243-3dd4-4a8d-8c0d-dd76da1f02a5"/>
    <xsd:import namespace="16c05727-aa75-4e4a-9b5f-8a80a1165891"/>
    <xsd:import namespace="230e9df3-be65-4c73-a93b-d1236ebd677e"/>
    <xsd:element name="properties">
      <xsd:complexType>
        <xsd:sequence>
          <xsd:element name="documentManagement">
            <xsd:complexType>
              <xsd:all>
                <xsd:element ref="ns2:Status" minOccurs="0"/>
                <xsd:element ref="ns2:Image" minOccurs="0"/>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1:_ip_UnifiedCompliancePolicyProperties" minOccurs="0"/>
                <xsd:element ref="ns1:_ip_UnifiedCompliancePolicyUIAction" minOccurs="0"/>
                <xsd:element ref="ns4:TaxCatchAll" minOccurs="0"/>
                <xsd:element ref="ns2:ImageTagsTaxHTField" minOccurs="0"/>
                <xsd:element ref="ns2:MediaServiceLocation" minOccurs="0"/>
                <xsd:element ref="ns2:MediaLengthInSeconds" minOccurs="0"/>
                <xsd:element ref="ns2:Backgroun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ma:readOnly="false">
      <xsd:simpleType>
        <xsd:restriction base="dms:Note"/>
      </xsd:simpleType>
    </xsd:element>
    <xsd:element name="_ip_UnifiedCompliancePolicyUIAction" ma:index="21" nillable="true" ma:displayName="Unified Compliance Policy UI Action" ma:hidden="true" ma:internalName="_ip_UnifiedCompliancePolicyUIAction"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Status" ma:index="2" nillable="true" ma:displayName="Status" ma:default="Not started" ma:format="Dropdown" ma:internalName="Status" ma:readOnly="false">
      <xsd:simpleType>
        <xsd:restriction base="dms:Choice">
          <xsd:enumeration value="Not started"/>
          <xsd:enumeration value="In Progress"/>
          <xsd:enumeration value="Completed"/>
        </xsd:restriction>
      </xsd:simpleType>
    </xsd:element>
    <xsd:element name="Image" ma:index="3" nillable="true" ma:displayName="Image" ma:format="Image" ma:internalName="Image"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hidden="true" ma:internalName="MediaServiceOCR" ma:readOnly="true">
      <xsd:simpleType>
        <xsd:restriction base="dms:Note"/>
      </xsd:simpleType>
    </xsd:element>
    <xsd:element name="MediaServiceAutoTags" ma:index="11" nillable="true" ma:displayName="MediaServiceAutoTags" ma:hidden="true"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hidden="true" ma:internalName="MediaServiceKeyPoints" ma:readOnly="fals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ImageTagsTaxHTField" ma:index="25" nillable="true" ma:taxonomy="true" ma:internalName="ImageTagsTaxHTField" ma:taxonomyFieldName="MediaServiceImageTags" ma:displayName="Image Tags" ma:readOnly="false" ma:fieldId="{5cf76f15-5ced-4ddc-b409-7134ff3c332f}" ma:taxonomyMulti="true" ma:sspId="e385fb40-52d4-4fae-9c5b-3e8ff8a5878e" ma:termSetId="09814cd3-568e-fe90-9814-8d621ff8fb84" ma:anchorId="fba54fb3-c3e1-fe81-a776-ca4b69148c4d" ma:open="true" ma:isKeyword="false">
      <xsd:complexType>
        <xsd:sequence>
          <xsd:element ref="pc:Terms" minOccurs="0" maxOccurs="1"/>
        </xsd:sequence>
      </xsd:complexType>
    </xsd:element>
    <xsd:element name="MediaServiceLocation" ma:index="26" nillable="true" ma:displayName="Location" ma:hidden="true" ma:internalName="MediaServiceLocation" ma:readOnly="true">
      <xsd:simpleType>
        <xsd:restriction base="dms:Text"/>
      </xsd:simpleType>
    </xsd:element>
    <xsd:element name="MediaLengthInSeconds" ma:index="27" nillable="true" ma:displayName="MediaLengthInSeconds" ma:hidden="true" ma:internalName="MediaLengthInSeconds" ma:readOnly="true">
      <xsd:simpleType>
        <xsd:restriction base="dms:Unknown"/>
      </xsd:simpleType>
    </xsd:element>
    <xsd:element name="Background" ma:index="28" nillable="true" ma:displayName="Background" ma:default="0" ma:format="Dropdown" ma:internalName="Background">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30e9df3-be65-4c73-a93b-d1236ebd677e"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3f6bfcbc-3db3-4ae6-bd76-326f0798ad28}" ma:internalName="TaxCatchAll" ma:readOnly="false" ma:showField="CatchAllData" ma:web="16c05727-aa75-4e4a-9b5f-8a80a11658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2.xml><?xml version="1.0" encoding="utf-8"?>
<ds:datastoreItem xmlns:ds="http://schemas.openxmlformats.org/officeDocument/2006/customXml" ds:itemID="{0DA133BC-F85F-4693-B33B-B9F9B68A4641}">
  <ds:schemaRefs>
    <ds:schemaRef ds:uri="http://schemas.microsoft.com/office/2006/metadata/properties"/>
    <ds:schemaRef ds:uri="http://schemas.microsoft.com/office/infopath/2007/PartnerControls"/>
    <ds:schemaRef ds:uri="71af3243-3dd4-4a8d-8c0d-dd76da1f02a5"/>
    <ds:schemaRef ds:uri="http://schemas.microsoft.com/sharepoint/v3"/>
    <ds:schemaRef ds:uri="230e9df3-be65-4c73-a93b-d1236ebd677e"/>
  </ds:schemaRefs>
</ds:datastoreItem>
</file>

<file path=customXml/itemProps21.xml><?xml version="1.0" encoding="utf-8"?>
<ds:datastoreItem xmlns:ds="http://schemas.openxmlformats.org/officeDocument/2006/customXml" ds:itemID="{95CFD035-B5C9-4B40-AF37-8E047297DB32}">
  <ds:schemaRefs>
    <ds:schemaRef ds:uri="http://schemas.microsoft.com/sharepoint/v3/contenttype/forms"/>
  </ds:schemaRefs>
</ds:datastoreItem>
</file>

<file path=customXml/itemProps33.xml><?xml version="1.0" encoding="utf-8"?>
<ds:datastoreItem xmlns:ds="http://schemas.openxmlformats.org/officeDocument/2006/customXml" ds:itemID="{ABF55357-01F8-40FF-9B98-5D74ED21D7F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1af3243-3dd4-4a8d-8c0d-dd76da1f02a5"/>
    <ds:schemaRef ds:uri="16c05727-aa75-4e4a-9b5f-8a80a1165891"/>
    <ds:schemaRef ds:uri="230e9df3-be65-4c73-a93b-d1236ebd67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ap:Properties xmlns:vt="http://schemas.openxmlformats.org/officeDocument/2006/docPropsVTypes" xmlns:ap="http://schemas.openxmlformats.org/officeDocument/2006/extended-properties">
  <ap:Template>TM03427498</ap:Template>
  <ap:DocSecurity>0</ap:DocSecurity>
  <ap:ScaleCrop>false</ap:ScaleCrop>
  <ap:HeadingPairs>
    <vt:vector baseType="variant" size="4">
      <vt:variant>
        <vt:lpstr>Werkbladen</vt:lpstr>
      </vt:variant>
      <vt:variant>
        <vt:i4>2</vt:i4>
      </vt:variant>
      <vt:variant>
        <vt:lpstr>Benoemde bereiken</vt:lpstr>
      </vt:variant>
      <vt:variant>
        <vt:i4>9</vt:i4>
      </vt:variant>
    </vt:vector>
  </ap:HeadingPairs>
  <ap:TitlesOfParts>
    <vt:vector baseType="lpstr" size="11">
      <vt:lpstr>Samenvatting</vt:lpstr>
      <vt:lpstr>Cadeaulijst</vt:lpstr>
      <vt:lpstr>Adjust_Budget</vt:lpstr>
      <vt:lpstr>Cadeaulijst!Afdruktitels</vt:lpstr>
      <vt:lpstr>Samenvatting!Afdruktitels</vt:lpstr>
      <vt:lpstr>RecipientNames</vt:lpstr>
      <vt:lpstr>RESTEREND</vt:lpstr>
      <vt:lpstr>RowTitleRegion1..F4</vt:lpstr>
      <vt:lpstr>Titel1</vt:lpstr>
      <vt:lpstr>Titel2</vt:lpstr>
      <vt:lpstr>TotaalBudget</vt:lpstr>
    </vt:vector>
  </ap:TitlesOfParts>
  <ap:LinksUpToDate>false</ap:LinksUpToDate>
  <ap:SharedDoc>false</ap:SharedDoc>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erms:created xsi:type="dcterms:W3CDTF">2017-09-13T05:29:31Z</dcterms:created>
  <dcterms:modified xsi:type="dcterms:W3CDTF">2022-08-02T09:45:18Z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