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filterPrivacy="1" codeName="ThisWorkbook"/>
  <xr:revisionPtr revIDLastSave="0" documentId="13_ncr:1_{4043FBA9-D66C-4A6D-9E08-D1B2A12BB6BD}" xr6:coauthVersionLast="47" xr6:coauthVersionMax="47" xr10:uidLastSave="{00000000-0000-0000-0000-000000000000}"/>
  <bookViews>
    <workbookView xWindow="-120" yWindow="-120" windowWidth="29040" windowHeight="17640" xr2:uid="{00000000-000D-0000-FFFF-FFFF00000000}"/>
  </bookViews>
  <sheets>
    <sheet name="Bloeddruk &amp; glucose" sheetId="1" r:id="rId1"/>
  </sheets>
  <definedNames>
    <definedName name="DDoel">'Bloeddruk &amp; glucose'!$E$4</definedName>
    <definedName name="DHoog">'Bloeddruk &amp; glucose'!$G$4</definedName>
    <definedName name="GHoog">'Bloeddruk &amp; glucose'!$J$3</definedName>
    <definedName name="GLaag">'Bloeddruk &amp; glucose'!$H$3</definedName>
    <definedName name="GNormaal">'Bloeddruk &amp; glucose'!$I$3</definedName>
    <definedName name="_xlnm.Print_Titles" localSheetId="0">'Bloeddruk &amp; glucose'!$6:$6</definedName>
    <definedName name="SDoel">'Bloeddruk &amp; glucose'!$E$3</definedName>
    <definedName name="SHoog">'Bloeddruk &amp; glucose'!$G$3</definedName>
    <definedName name="Titel1">BloodPressureAndGlucose[[#Headers],[Datum]]</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1" l="1"/>
  <c r="J8" i="1"/>
  <c r="J9" i="1"/>
  <c r="J10" i="1"/>
  <c r="J11" i="1"/>
  <c r="J12" i="1"/>
  <c r="B12" i="1"/>
  <c r="B8" i="1"/>
  <c r="B9" i="1"/>
  <c r="B10" i="1"/>
  <c r="B11" i="1"/>
  <c r="B7" i="1"/>
  <c r="I11" i="1" l="1"/>
  <c r="I12" i="1"/>
  <c r="I10" i="1"/>
  <c r="I9" i="1"/>
  <c r="I8" i="1"/>
  <c r="I7" i="1"/>
  <c r="H13" i="1" l="1"/>
  <c r="G13" i="1" l="1"/>
  <c r="F13" i="1"/>
  <c r="E13" i="1"/>
</calcChain>
</file>

<file path=xl/sharedStrings.xml><?xml version="1.0" encoding="utf-8"?>
<sst xmlns="http://schemas.openxmlformats.org/spreadsheetml/2006/main" count="29" uniqueCount="27">
  <si>
    <t>Datum</t>
  </si>
  <si>
    <t>Gemiddelden</t>
  </si>
  <si>
    <t>Tijd</t>
  </si>
  <si>
    <t>Gebeurtenis</t>
  </si>
  <si>
    <t>Opstaan</t>
  </si>
  <si>
    <t>Voor maaltijd</t>
  </si>
  <si>
    <t>Na maaltijd</t>
  </si>
  <si>
    <t>Alleen bloeddruk</t>
  </si>
  <si>
    <t>Pas in de cellen E2 tot en met J5 hieronder de schaalwaarden aan.</t>
  </si>
  <si>
    <t>BLOEDDRUK</t>
  </si>
  <si>
    <t>DOELDRUK</t>
  </si>
  <si>
    <t>Systolisch</t>
  </si>
  <si>
    <t>SYSTOLISCH</t>
  </si>
  <si>
    <t>DIASTOLISCH</t>
  </si>
  <si>
    <t>Diastolisch</t>
  </si>
  <si>
    <t>ARTS WAARSCHUWEN</t>
  </si>
  <si>
    <t>Hartslag</t>
  </si>
  <si>
    <t>GLUCOSESCHAAL</t>
  </si>
  <si>
    <t>LAAG</t>
  </si>
  <si>
    <t>Glucose</t>
  </si>
  <si>
    <t>NORMAAL</t>
  </si>
  <si>
    <t>Gehalte</t>
  </si>
  <si>
    <t>HOOG</t>
  </si>
  <si>
    <t>Status</t>
  </si>
  <si>
    <t>Notities</t>
  </si>
  <si>
    <t>Bloeddrukmedicatie bij maaltijd ingenomen</t>
  </si>
  <si>
    <t>Bloeddruk-en glucosetracker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</si>
</sst>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
    <numFmt numFmtId="165" formatCode="_-&quot;kr&quot;\ * #,##0.00_-;\-&quot;kr&quot;\ * #,##0.00_-;_-&quot;kr&quot;\ * &quot;-&quot;??_-;_-@_-"/>
    <numFmt numFmtId="166" formatCode="_-&quot;kr&quot;\ * #,##0_-;\-&quot;kr&quot;\ * #,##0_-;_-&quot;kr&quot;\ * &quot;-&quot;_-;_-@_-"/>
    <numFmt numFmtId="167" formatCode="h:mm;@"/>
  </numFmts>
  <fonts count="28" x14ac:knownFonts="1">
    <font>
      <sz val="11"/>
      <color theme="3"/>
      <name val="Century Gothic"/>
      <family val="2"/>
      <scheme val="minor"/>
    </font>
    <font>
      <sz val="11"/>
      <color theme="1"/>
      <name val="Century Gothic"/>
      <family val="2"/>
      <scheme val="minor"/>
    </font>
    <font>
      <b/>
      <sz val="12"/>
      <color theme="0"/>
      <name val="Century Gothic"/>
      <family val="2"/>
      <scheme val="minor"/>
    </font>
    <font>
      <b/>
      <sz val="11"/>
      <color theme="3"/>
      <name val="Century Gothic"/>
      <family val="2"/>
      <scheme val="major"/>
    </font>
    <font>
      <sz val="11"/>
      <color theme="3"/>
      <name val="Century Gothic"/>
      <family val="2"/>
      <scheme val="minor"/>
    </font>
    <font>
      <b/>
      <sz val="11"/>
      <color theme="3"/>
      <name val="Century Gothic"/>
      <family val="2"/>
      <scheme val="minor"/>
    </font>
    <font>
      <b/>
      <sz val="22.5"/>
      <color theme="3"/>
      <name val="Century Gothic"/>
      <family val="2"/>
      <scheme val="minor"/>
    </font>
    <font>
      <b/>
      <sz val="11"/>
      <color theme="0"/>
      <name val="Century Gothic"/>
      <family val="2"/>
      <scheme val="minor"/>
    </font>
    <font>
      <sz val="11"/>
      <name val="Century Gothic"/>
      <family val="2"/>
      <scheme val="minor"/>
    </font>
    <font>
      <i/>
      <sz val="11"/>
      <name val="Century Gothic"/>
      <family val="2"/>
      <scheme val="minor"/>
    </font>
    <font>
      <b/>
      <sz val="22.5"/>
      <color theme="3"/>
      <name val="Century Gothic"/>
      <family val="2"/>
      <scheme val="minor"/>
    </font>
    <font>
      <sz val="11"/>
      <color theme="3"/>
      <name val="Century Gothic"/>
      <family val="2"/>
      <scheme val="minor"/>
    </font>
    <font>
      <b/>
      <sz val="11"/>
      <color theme="3"/>
      <name val="Century Gothic"/>
      <family val="2"/>
      <scheme val="major"/>
    </font>
    <font>
      <b/>
      <sz val="11"/>
      <color theme="0"/>
      <name val="Century Gothic"/>
      <family val="2"/>
      <scheme val="minor"/>
    </font>
    <font>
      <b/>
      <sz val="12"/>
      <color theme="0"/>
      <name val="Century Gothic"/>
      <family val="2"/>
      <scheme val="minor"/>
    </font>
    <font>
      <b/>
      <sz val="11"/>
      <color theme="3"/>
      <name val="Century Gothic"/>
      <family val="2"/>
      <scheme val="minor"/>
    </font>
    <font>
      <b/>
      <sz val="8"/>
      <color theme="3"/>
      <name val="Century Gothic"/>
      <family val="2"/>
      <scheme val="minor"/>
    </font>
    <font>
      <i/>
      <sz val="11"/>
      <color theme="6" tint="-0.499984740745262"/>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sz val="11"/>
      <color rgb="FFFF0000"/>
      <name val="Century Gothic"/>
      <family val="2"/>
      <scheme val="minor"/>
    </font>
    <font>
      <b/>
      <sz val="11"/>
      <color theme="1"/>
      <name val="Century Gothic"/>
      <family val="2"/>
      <scheme val="minor"/>
    </font>
    <font>
      <sz val="11"/>
      <color theme="0"/>
      <name val="Century Gothic"/>
      <family val="2"/>
      <scheme val="minor"/>
    </font>
  </fonts>
  <fills count="3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5" tint="-0.499984740745262"/>
        <bgColor indexed="64"/>
      </patternFill>
    </fill>
    <fill>
      <patternFill patternType="solid">
        <fgColor theme="6"/>
      </patternFill>
    </fill>
    <fill>
      <patternFill patternType="solid">
        <fgColor theme="4"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style="thick">
        <color theme="0"/>
      </top>
      <bottom/>
      <diagonal/>
    </border>
    <border>
      <left style="thick">
        <color theme="0"/>
      </left>
      <right style="thick">
        <color theme="0"/>
      </right>
      <top style="thick">
        <color theme="0"/>
      </top>
      <bottom style="thick">
        <color theme="0"/>
      </bottom>
      <diagonal/>
    </border>
    <border>
      <left/>
      <right style="thick">
        <color theme="2"/>
      </right>
      <top/>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3" borderId="0">
      <alignment horizontal="left" vertical="center" wrapText="1" indent="1"/>
    </xf>
    <xf numFmtId="0" fontId="6" fillId="3" borderId="0">
      <alignment horizontal="left" vertical="center" wrapText="1"/>
    </xf>
    <xf numFmtId="0" fontId="3" fillId="2" borderId="2">
      <alignment horizontal="center" vertical="center"/>
    </xf>
    <xf numFmtId="0" fontId="5" fillId="0" borderId="4">
      <alignment horizontal="center" vertical="top"/>
    </xf>
    <xf numFmtId="0" fontId="8" fillId="0" borderId="0" applyNumberFormat="0" applyFill="0" applyBorder="0" applyProtection="0">
      <alignment horizontal="center" vertical="center"/>
    </xf>
    <xf numFmtId="0" fontId="8" fillId="0" borderId="0" applyNumberFormat="0" applyBorder="0" applyAlignment="0" applyProtection="0"/>
    <xf numFmtId="1" fontId="2" fillId="5" borderId="2">
      <alignment horizontal="center" vertical="center"/>
    </xf>
    <xf numFmtId="0" fontId="9" fillId="3" borderId="0" applyNumberFormat="0" applyBorder="0" applyAlignment="0" applyProtection="0"/>
    <xf numFmtId="14" fontId="4" fillId="3" borderId="0" applyFont="0" applyFill="0" applyBorder="0">
      <alignment horizontal="left" vertical="center" wrapText="1" indent="1"/>
    </xf>
    <xf numFmtId="167" fontId="4" fillId="3" borderId="0" applyFont="0" applyFill="0" applyBorder="0">
      <alignment horizontal="left" vertical="center" wrapText="1" indent="1"/>
    </xf>
    <xf numFmtId="1" fontId="4" fillId="0" borderId="0" applyFont="0" applyFill="0" applyBorder="0" applyProtection="0">
      <alignment horizontal="center" vertical="center"/>
    </xf>
    <xf numFmtId="1" fontId="4" fillId="0" borderId="3" applyFont="0" applyFill="0">
      <alignment horizontal="center" vertical="center"/>
    </xf>
    <xf numFmtId="1" fontId="7" fillId="6" borderId="2" applyProtection="0">
      <alignment horizontal="center" vertical="center"/>
    </xf>
    <xf numFmtId="1" fontId="7" fillId="4" borderId="2" applyProtection="0">
      <alignment horizontal="center" vertical="center"/>
    </xf>
    <xf numFmtId="165"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0" applyNumberFormat="0" applyBorder="0" applyAlignment="0" applyProtection="0"/>
    <xf numFmtId="0" fontId="21" fillId="10" borderId="6" applyNumberFormat="0" applyAlignment="0" applyProtection="0"/>
    <xf numFmtId="0" fontId="22" fillId="11" borderId="7" applyNumberFormat="0" applyAlignment="0" applyProtection="0"/>
    <xf numFmtId="0" fontId="23" fillId="11" borderId="6" applyNumberFormat="0" applyAlignment="0" applyProtection="0"/>
    <xf numFmtId="0" fontId="24" fillId="0" borderId="8" applyNumberFormat="0" applyFill="0" applyAlignment="0" applyProtection="0"/>
    <xf numFmtId="0" fontId="7" fillId="12" borderId="9" applyNumberFormat="0" applyAlignment="0" applyProtection="0"/>
    <xf numFmtId="0" fontId="25" fillId="0" borderId="0" applyNumberFormat="0" applyFill="0" applyBorder="0" applyAlignment="0" applyProtection="0"/>
    <xf numFmtId="0" fontId="4" fillId="13" borderId="10" applyNumberFormat="0" applyFont="0" applyAlignment="0" applyProtection="0"/>
    <xf numFmtId="0" fontId="26" fillId="0" borderId="11" applyNumberFormat="0" applyFill="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3">
    <xf numFmtId="0" fontId="0" fillId="3" borderId="0" xfId="0">
      <alignment horizontal="left" vertical="center" wrapText="1" indent="1"/>
    </xf>
    <xf numFmtId="0" fontId="11" fillId="3" borderId="0" xfId="0" applyFont="1">
      <alignment horizontal="left" vertical="center" wrapText="1" indent="1"/>
    </xf>
    <xf numFmtId="1" fontId="13" fillId="4" borderId="2" xfId="13" applyFont="1">
      <alignment horizontal="center" vertical="center"/>
    </xf>
    <xf numFmtId="0" fontId="12" fillId="2" borderId="2" xfId="2" applyFont="1">
      <alignment horizontal="center" vertical="center"/>
    </xf>
    <xf numFmtId="1" fontId="13" fillId="6" borderId="2" xfId="12" applyFont="1">
      <alignment horizontal="center" vertical="center"/>
    </xf>
    <xf numFmtId="1" fontId="14" fillId="5" borderId="2" xfId="6" applyFont="1">
      <alignment horizontal="center" vertical="center"/>
    </xf>
    <xf numFmtId="0" fontId="15" fillId="0" borderId="4" xfId="3" applyFont="1">
      <alignment horizontal="center" vertical="top"/>
    </xf>
    <xf numFmtId="0" fontId="16" fillId="2" borderId="1" xfId="0" applyFont="1" applyFill="1" applyBorder="1" applyAlignment="1">
      <alignment horizontal="center" vertical="center"/>
    </xf>
    <xf numFmtId="0" fontId="11" fillId="3" borderId="0" xfId="4" applyFont="1" applyFill="1" applyBorder="1">
      <alignment horizontal="center" vertical="center"/>
    </xf>
    <xf numFmtId="14" fontId="11" fillId="3" borderId="0" xfId="8" applyFont="1" applyFill="1" applyBorder="1">
      <alignment horizontal="left" vertical="center" wrapText="1" indent="1"/>
    </xf>
    <xf numFmtId="1" fontId="11" fillId="3" borderId="0" xfId="10" applyFont="1" applyFill="1" applyBorder="1">
      <alignment horizontal="center" vertical="center"/>
    </xf>
    <xf numFmtId="0" fontId="11" fillId="3" borderId="0" xfId="0" applyFont="1" applyAlignment="1">
      <alignment horizontal="center"/>
    </xf>
    <xf numFmtId="0" fontId="11" fillId="3" borderId="0" xfId="0" applyFont="1" applyAlignment="1">
      <alignment horizontal="left" vertical="center" indent="1"/>
    </xf>
    <xf numFmtId="1" fontId="11" fillId="3" borderId="0" xfId="0" applyNumberFormat="1" applyFont="1" applyAlignment="1">
      <alignment horizontal="center" vertical="center"/>
    </xf>
    <xf numFmtId="1" fontId="11" fillId="3" borderId="0" xfId="0" applyNumberFormat="1" applyFont="1" applyAlignment="1">
      <alignment horizontal="center"/>
    </xf>
    <xf numFmtId="0" fontId="11" fillId="3" borderId="0" xfId="0" applyFont="1" applyAlignment="1">
      <alignment horizontal="center" vertical="center"/>
    </xf>
    <xf numFmtId="0" fontId="8" fillId="3" borderId="0" xfId="4" applyFill="1">
      <alignment horizontal="center" vertical="center"/>
    </xf>
    <xf numFmtId="0" fontId="15" fillId="0" borderId="5" xfId="3" applyFont="1" applyBorder="1">
      <alignment horizontal="center" vertical="top"/>
    </xf>
    <xf numFmtId="167" fontId="11" fillId="3" borderId="0" xfId="9" applyNumberFormat="1" applyFont="1" applyFill="1" applyBorder="1">
      <alignment horizontal="left" vertical="center" wrapText="1" indent="1"/>
    </xf>
    <xf numFmtId="0" fontId="12" fillId="2" borderId="2" xfId="2" applyFont="1">
      <alignment horizontal="center" vertical="center"/>
    </xf>
    <xf numFmtId="0" fontId="6" fillId="3" borderId="0" xfId="1">
      <alignment horizontal="left" vertical="center" wrapText="1"/>
    </xf>
    <xf numFmtId="0" fontId="10" fillId="3" borderId="0" xfId="1" applyFont="1">
      <alignment horizontal="left" vertical="center" wrapText="1"/>
    </xf>
    <xf numFmtId="164" fontId="17" fillId="3" borderId="0" xfId="7" applyNumberFormat="1" applyFont="1" applyAlignment="1">
      <alignment vertical="center"/>
    </xf>
  </cellXfs>
  <cellStyles count="49">
    <cellStyle name="20% - Accent1" xfId="28" builtinId="30" customBuiltin="1"/>
    <cellStyle name="20% - Accent2" xfId="31"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9" builtinId="31" customBuiltin="1"/>
    <cellStyle name="40% - Accent2" xfId="32"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30" builtinId="32" customBuiltin="1"/>
    <cellStyle name="60% - Accent2" xfId="33"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12" builtinId="29" customBuiltin="1"/>
    <cellStyle name="Accent2" xfId="13" builtinId="33" customBuiltin="1"/>
    <cellStyle name="Accent3" xfId="6" builtinId="37" customBuiltin="1"/>
    <cellStyle name="Accent4" xfId="37" builtinId="41" customBuiltin="1"/>
    <cellStyle name="Accent5" xfId="41" builtinId="45" customBuiltin="1"/>
    <cellStyle name="Accent6" xfId="45" builtinId="49" customBuiltin="1"/>
    <cellStyle name="Bad" xfId="18" builtinId="27" customBuiltin="1"/>
    <cellStyle name="Calculation" xfId="22" builtinId="22" customBuiltin="1"/>
    <cellStyle name="Check Cell" xfId="24" builtinId="23" customBuiltin="1"/>
    <cellStyle name="Comma" xfId="10" builtinId="3" customBuiltin="1"/>
    <cellStyle name="Comma [0]" xfId="11" builtinId="6" customBuiltin="1"/>
    <cellStyle name="Currency" xfId="14" builtinId="4" customBuiltin="1"/>
    <cellStyle name="Currency [0]" xfId="15" builtinId="7" customBuiltin="1"/>
    <cellStyle name="Datum" xfId="8" xr:uid="{00000000-0005-0000-0000-000005000000}"/>
    <cellStyle name="Explanatory Text" xfId="7" builtinId="53" customBuiltin="1"/>
    <cellStyle name="Good" xfId="17"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20" builtinId="20" customBuiltin="1"/>
    <cellStyle name="Linked Cell" xfId="23" builtinId="24" customBuiltin="1"/>
    <cellStyle name="Neutral" xfId="19" builtinId="28" customBuiltin="1"/>
    <cellStyle name="Normal" xfId="0" builtinId="0" customBuiltin="1"/>
    <cellStyle name="Note" xfId="26" builtinId="10" customBuiltin="1"/>
    <cellStyle name="Output" xfId="21" builtinId="21" customBuiltin="1"/>
    <cellStyle name="Percent" xfId="16" builtinId="5" customBuiltin="1"/>
    <cellStyle name="Tijd" xfId="9" xr:uid="{00000000-0005-0000-0000-00000C000000}"/>
    <cellStyle name="Title" xfId="1" builtinId="15" customBuiltin="1"/>
    <cellStyle name="Total" xfId="27" builtinId="25" customBuiltin="1"/>
    <cellStyle name="Warning Text" xfId="25" builtinId="11" customBuiltin="1"/>
  </cellStyles>
  <dxfs count="26">
    <dxf>
      <font>
        <b val="0"/>
        <i val="0"/>
        <strike val="0"/>
        <condense val="0"/>
        <extend val="0"/>
        <outline val="0"/>
        <shadow val="0"/>
        <u val="none"/>
        <vertAlign val="baseline"/>
        <sz val="11"/>
        <color theme="3"/>
        <name val="Century Gothic"/>
        <family val="2"/>
        <scheme val="minor"/>
      </font>
      <alignment horizontal="left" vertical="center" textRotation="0" wrapText="0" indent="1" justifyLastLine="0" shrinkToFit="0" readingOrder="0"/>
    </dxf>
    <dxf>
      <font>
        <b val="0"/>
        <i val="0"/>
        <strike val="0"/>
        <condense val="0"/>
        <extend val="0"/>
        <outline val="0"/>
        <shadow val="0"/>
        <u val="none"/>
        <vertAlign val="baseline"/>
        <sz val="11"/>
        <color theme="3"/>
        <name val="Century Gothic"/>
        <family val="2"/>
        <scheme val="minor"/>
      </font>
      <alignment horizontal="center" vertical="center" textRotation="0" wrapText="0" indent="0" justifyLastLine="0" shrinkToFit="0" readingOrder="0"/>
    </dxf>
    <dxf>
      <numFmt numFmtId="0" formatCode="General"/>
    </dxf>
    <dxf>
      <font>
        <b val="0"/>
        <i val="0"/>
        <strike val="0"/>
        <condense val="0"/>
        <extend val="0"/>
        <outline val="0"/>
        <shadow val="0"/>
        <u val="none"/>
        <vertAlign val="baseline"/>
        <sz val="11"/>
        <color theme="3"/>
        <name val="Century Gothic"/>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3"/>
        <name val="Century Gothic"/>
        <family val="2"/>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1"/>
        <color theme="3"/>
        <name val="Century Gothic"/>
        <family val="2"/>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1"/>
        <color theme="3"/>
        <name val="Century Gothic"/>
        <family val="2"/>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1"/>
        <color theme="3"/>
        <name val="Century Gothic"/>
        <family val="2"/>
        <scheme val="minor"/>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1"/>
        <color theme="3"/>
        <name val="Century Gothic"/>
        <family val="2"/>
        <scheme val="minor"/>
      </font>
    </dxf>
    <dxf>
      <font>
        <b val="0"/>
        <i val="0"/>
        <strike val="0"/>
        <condense val="0"/>
        <extend val="0"/>
        <outline val="0"/>
        <shadow val="0"/>
        <u val="none"/>
        <vertAlign val="baseline"/>
        <sz val="11"/>
        <color theme="3"/>
        <name val="Century Gothic"/>
        <family val="2"/>
        <scheme val="minor"/>
      </font>
    </dxf>
    <dxf>
      <numFmt numFmtId="167" formatCode="h:mm;@"/>
    </dxf>
    <dxf>
      <font>
        <b val="0"/>
        <i val="0"/>
        <strike val="0"/>
        <condense val="0"/>
        <extend val="0"/>
        <outline val="0"/>
        <shadow val="0"/>
        <u val="none"/>
        <vertAlign val="baseline"/>
        <sz val="11"/>
        <color theme="3"/>
        <name val="Century Gothic"/>
        <family val="2"/>
        <scheme val="minor"/>
      </font>
      <alignment horizontal="left" vertical="center" textRotation="0" wrapText="0" indent="1" justifyLastLine="0" shrinkToFit="0" readingOrder="0"/>
    </dxf>
    <dxf>
      <border>
        <left style="thin">
          <color theme="6" tint="-0.24994659260841701"/>
        </left>
        <vertical/>
        <horizontal/>
      </border>
    </dxf>
    <dxf>
      <border>
        <left style="thin">
          <color theme="6" tint="-0.24994659260841701"/>
        </left>
        <vertical/>
        <horizontal/>
      </border>
    </dxf>
    <dxf>
      <font>
        <color theme="5" tint="-0.499984740745262"/>
      </font>
    </dxf>
    <dxf>
      <font>
        <b/>
        <i val="0"/>
        <color theme="6" tint="-0.24994659260841701"/>
      </font>
    </dxf>
    <dxf>
      <font>
        <color theme="5" tint="-0.499984740745262"/>
      </font>
    </dxf>
    <dxf>
      <font>
        <b/>
        <i val="0"/>
        <color theme="6" tint="-0.24994659260841701"/>
      </font>
    </dxf>
    <dxf>
      <font>
        <b/>
        <i val="0"/>
        <color theme="6" tint="-0.24994659260841701"/>
      </font>
    </dxf>
    <dxf>
      <font>
        <color theme="4" tint="-0.499984740745262"/>
      </font>
    </dxf>
    <dxf>
      <font>
        <color theme="5" tint="-0.499984740745262"/>
      </font>
    </dxf>
    <dxf>
      <fill>
        <patternFill>
          <bgColor theme="0"/>
        </patternFill>
      </fill>
      <border>
        <top style="thin">
          <color theme="0" tint="-0.14996795556505021"/>
        </top>
        <bottom style="thin">
          <color theme="0" tint="-0.14996795556505021"/>
        </bottom>
        <horizontal style="thin">
          <color theme="0" tint="-0.14996795556505021"/>
        </horizontal>
      </border>
    </dxf>
    <dxf>
      <fill>
        <patternFill>
          <bgColor theme="0"/>
        </patternFill>
      </fill>
      <border>
        <top style="thin">
          <color theme="0" tint="-0.14996795556505021"/>
        </top>
        <bottom style="thin">
          <color theme="0" tint="-0.14996795556505021"/>
        </bottom>
        <horizontal style="thin">
          <color theme="0" tint="-0.14996795556505021"/>
        </horizontal>
      </border>
    </dxf>
    <dxf>
      <border>
        <left style="thin">
          <color theme="6" tint="-0.24994659260841701"/>
        </left>
      </border>
    </dxf>
    <dxf>
      <font>
        <b/>
        <i val="0"/>
        <color theme="3"/>
      </font>
      <fill>
        <patternFill>
          <bgColor theme="0"/>
        </patternFill>
      </fill>
    </dxf>
    <dxf>
      <font>
        <b/>
        <i val="0"/>
        <color theme="3"/>
      </font>
      <fill>
        <patternFill>
          <bgColor theme="2" tint="-9.9948118533890809E-2"/>
        </patternFill>
      </fill>
      <border>
        <top style="thick">
          <color theme="2"/>
        </top>
        <bottom style="thick">
          <color theme="2" tint="-9.9948118533890809E-2"/>
        </bottom>
      </border>
    </dxf>
  </dxfs>
  <tableStyles count="1" defaultPivotStyle="PivotStyleLight15">
    <tableStyle name="Bloeddruk-en glucosetracker" pivot="0" count="5" xr9:uid="{00000000-0011-0000-FFFF-FFFF00000000}">
      <tableStyleElement type="headerRow" dxfId="25"/>
      <tableStyleElement type="totalRow" dxfId="24"/>
      <tableStyleElement type="lastColumn" dxfId="23"/>
      <tableStyleElement type="firstRowStripe" dxfId="22"/>
      <tableStyleElement type="secondRowStrip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drawings/drawing11.xml><?xml version="1.0" encoding="utf-8"?>
<xdr:wsDr xmlns:xdr="http://schemas.openxmlformats.org/drawingml/2006/spreadsheetDrawing" xmlns:a="http://schemas.openxmlformats.org/drawingml/2006/main">
  <xdr:twoCellAnchor editAs="oneCell">
    <xdr:from>
      <xdr:col>4</xdr:col>
      <xdr:colOff>0</xdr:colOff>
      <xdr:row>0</xdr:row>
      <xdr:rowOff>57148</xdr:rowOff>
    </xdr:from>
    <xdr:to>
      <xdr:col>10</xdr:col>
      <xdr:colOff>2250</xdr:colOff>
      <xdr:row>0</xdr:row>
      <xdr:rowOff>266698</xdr:rowOff>
    </xdr:to>
    <xdr:grpSp>
      <xdr:nvGrpSpPr>
        <xdr:cNvPr id="8" name="Tip voor gegevensinvoer" descr="Pas de schaalwaarden aan uw behoeften aan">
          <a:extLst>
            <a:ext uri="{FF2B5EF4-FFF2-40B4-BE49-F238E27FC236}">
              <a16:creationId xmlns:a16="http://schemas.microsoft.com/office/drawing/2014/main" id="{00000000-0008-0000-0000-000008000000}"/>
            </a:ext>
          </a:extLst>
        </xdr:cNvPr>
        <xdr:cNvGrpSpPr/>
      </xdr:nvGrpSpPr>
      <xdr:grpSpPr>
        <a:xfrm>
          <a:off x="3924300" y="57148"/>
          <a:ext cx="9889200" cy="209550"/>
          <a:chOff x="3248023" y="-2"/>
          <a:chExt cx="6581775" cy="209550"/>
        </a:xfrm>
      </xdr:grpSpPr>
      <xdr:sp macro="" textlink="">
        <xdr:nvSpPr>
          <xdr:cNvPr id="7" name="Illustratie - lijn" descr="Afgeronde bogen">
            <a:extLst>
              <a:ext uri="{FF2B5EF4-FFF2-40B4-BE49-F238E27FC236}">
                <a16:creationId xmlns:a16="http://schemas.microsoft.com/office/drawing/2014/main" id="{00000000-0008-0000-0000-000007000000}"/>
              </a:ext>
            </a:extLst>
          </xdr:cNvPr>
          <xdr:cNvSpPr/>
        </xdr:nvSpPr>
        <xdr:spPr>
          <a:xfrm rot="5400000">
            <a:off x="6434136" y="-3186115"/>
            <a:ext cx="209550" cy="6581775"/>
          </a:xfrm>
          <a:custGeom>
            <a:avLst/>
            <a:gdLst>
              <a:gd name="connsiteX0" fmla="*/ 209550 w 209550"/>
              <a:gd name="connsiteY0" fmla="*/ 6581775 h 6581775"/>
              <a:gd name="connsiteX1" fmla="*/ 104775 w 209550"/>
              <a:gd name="connsiteY1" fmla="*/ 6564313 h 6581775"/>
              <a:gd name="connsiteX2" fmla="*/ 104775 w 209550"/>
              <a:gd name="connsiteY2" fmla="*/ 3308349 h 6581775"/>
              <a:gd name="connsiteX3" fmla="*/ 0 w 209550"/>
              <a:gd name="connsiteY3" fmla="*/ 3290887 h 6581775"/>
              <a:gd name="connsiteX4" fmla="*/ 104775 w 209550"/>
              <a:gd name="connsiteY4" fmla="*/ 3273425 h 6581775"/>
              <a:gd name="connsiteX5" fmla="*/ 104775 w 209550"/>
              <a:gd name="connsiteY5" fmla="*/ 17462 h 6581775"/>
              <a:gd name="connsiteX6" fmla="*/ 209550 w 209550"/>
              <a:gd name="connsiteY6" fmla="*/ 0 h 6581775"/>
              <a:gd name="connsiteX7" fmla="*/ 209550 w 209550"/>
              <a:gd name="connsiteY7" fmla="*/ 6581775 h 6581775"/>
              <a:gd name="connsiteX0" fmla="*/ 209550 w 209550"/>
              <a:gd name="connsiteY0" fmla="*/ 6581775 h 6581775"/>
              <a:gd name="connsiteX1" fmla="*/ 104775 w 209550"/>
              <a:gd name="connsiteY1" fmla="*/ 6564313 h 6581775"/>
              <a:gd name="connsiteX2" fmla="*/ 104775 w 209550"/>
              <a:gd name="connsiteY2" fmla="*/ 3308349 h 6581775"/>
              <a:gd name="connsiteX3" fmla="*/ 0 w 209550"/>
              <a:gd name="connsiteY3" fmla="*/ 3290887 h 6581775"/>
              <a:gd name="connsiteX4" fmla="*/ 104775 w 209550"/>
              <a:gd name="connsiteY4" fmla="*/ 3273425 h 6581775"/>
              <a:gd name="connsiteX5" fmla="*/ 104775 w 209550"/>
              <a:gd name="connsiteY5" fmla="*/ 17462 h 6581775"/>
              <a:gd name="connsiteX6" fmla="*/ 209550 w 209550"/>
              <a:gd name="connsiteY6" fmla="*/ 0 h 6581775"/>
              <a:gd name="connsiteX0" fmla="*/ 209550 w 209550"/>
              <a:gd name="connsiteY0" fmla="*/ 6581775 h 6581775"/>
              <a:gd name="connsiteX1" fmla="*/ 104775 w 209550"/>
              <a:gd name="connsiteY1" fmla="*/ 6564313 h 6581775"/>
              <a:gd name="connsiteX2" fmla="*/ 104775 w 209550"/>
              <a:gd name="connsiteY2" fmla="*/ 3308349 h 6581775"/>
              <a:gd name="connsiteX3" fmla="*/ 0 w 209550"/>
              <a:gd name="connsiteY3" fmla="*/ 3290887 h 6581775"/>
              <a:gd name="connsiteX4" fmla="*/ 104775 w 209550"/>
              <a:gd name="connsiteY4" fmla="*/ 3273425 h 6581775"/>
              <a:gd name="connsiteX5" fmla="*/ 104775 w 209550"/>
              <a:gd name="connsiteY5" fmla="*/ 17462 h 6581775"/>
              <a:gd name="connsiteX6" fmla="*/ 209550 w 209550"/>
              <a:gd name="connsiteY6" fmla="*/ 0 h 6581775"/>
              <a:gd name="connsiteX7" fmla="*/ 209550 w 209550"/>
              <a:gd name="connsiteY7" fmla="*/ 6581775 h 6581775"/>
              <a:gd name="connsiteX0" fmla="*/ 209550 w 209550"/>
              <a:gd name="connsiteY0" fmla="*/ 6581775 h 6581775"/>
              <a:gd name="connsiteX1" fmla="*/ 104775 w 209550"/>
              <a:gd name="connsiteY1" fmla="*/ 6564313 h 6581775"/>
              <a:gd name="connsiteX2" fmla="*/ 104775 w 209550"/>
              <a:gd name="connsiteY2" fmla="*/ 3308349 h 6581775"/>
              <a:gd name="connsiteX3" fmla="*/ 104775 w 209550"/>
              <a:gd name="connsiteY3" fmla="*/ 3273425 h 6581775"/>
              <a:gd name="connsiteX4" fmla="*/ 104775 w 209550"/>
              <a:gd name="connsiteY4" fmla="*/ 17462 h 6581775"/>
              <a:gd name="connsiteX5" fmla="*/ 209550 w 209550"/>
              <a:gd name="connsiteY5" fmla="*/ 0 h 65817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209550" h="6581775" stroke="0" extrusionOk="0">
                <a:moveTo>
                  <a:pt x="209550" y="6581775"/>
                </a:moveTo>
                <a:cubicBezTo>
                  <a:pt x="151684" y="6581775"/>
                  <a:pt x="104775" y="6573957"/>
                  <a:pt x="104775" y="6564313"/>
                </a:cubicBezTo>
                <a:lnTo>
                  <a:pt x="104775" y="3308349"/>
                </a:lnTo>
                <a:cubicBezTo>
                  <a:pt x="104775" y="3298705"/>
                  <a:pt x="57866" y="3290887"/>
                  <a:pt x="0" y="3290887"/>
                </a:cubicBezTo>
                <a:cubicBezTo>
                  <a:pt x="57866" y="3290887"/>
                  <a:pt x="104775" y="3283069"/>
                  <a:pt x="104775" y="3273425"/>
                </a:cubicBezTo>
                <a:lnTo>
                  <a:pt x="104775" y="17462"/>
                </a:lnTo>
                <a:cubicBezTo>
                  <a:pt x="104775" y="7818"/>
                  <a:pt x="151684" y="0"/>
                  <a:pt x="209550" y="0"/>
                </a:cubicBezTo>
                <a:lnTo>
                  <a:pt x="209550" y="6581775"/>
                </a:lnTo>
                <a:close/>
              </a:path>
              <a:path w="209550" h="6581775" fill="none">
                <a:moveTo>
                  <a:pt x="209550" y="6581775"/>
                </a:moveTo>
                <a:cubicBezTo>
                  <a:pt x="151684" y="6581775"/>
                  <a:pt x="104775" y="6573957"/>
                  <a:pt x="104775" y="6564313"/>
                </a:cubicBezTo>
                <a:lnTo>
                  <a:pt x="104775" y="3308349"/>
                </a:lnTo>
                <a:lnTo>
                  <a:pt x="104775" y="3273425"/>
                </a:lnTo>
                <a:lnTo>
                  <a:pt x="104775" y="17462"/>
                </a:lnTo>
                <a:cubicBezTo>
                  <a:pt x="104775" y="7818"/>
                  <a:pt x="151684" y="0"/>
                  <a:pt x="209550" y="0"/>
                </a:cubicBezTo>
              </a:path>
            </a:pathLst>
          </a:custGeom>
          <a:ln w="12700">
            <a:solidFill>
              <a:schemeClr val="tx2"/>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600"/>
          </a:p>
        </xdr:txBody>
      </xdr:sp>
      <xdr:sp macro="" textlink="">
        <xdr:nvSpPr>
          <xdr:cNvPr id="4" name="Tiptekst" descr="Pas de schaalwaarden aan uw behoeften aan">
            <a:extLst>
              <a:ext uri="{FF2B5EF4-FFF2-40B4-BE49-F238E27FC236}">
                <a16:creationId xmlns:a16="http://schemas.microsoft.com/office/drawing/2014/main" id="{00000000-0008-0000-0000-000004000000}"/>
              </a:ext>
            </a:extLst>
          </xdr:cNvPr>
          <xdr:cNvSpPr txBox="1"/>
        </xdr:nvSpPr>
        <xdr:spPr>
          <a:xfrm>
            <a:off x="5270439" y="34050"/>
            <a:ext cx="2541941" cy="172932"/>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nl" sz="1100" spc="20" baseline="0">
                <a:ln>
                  <a:noFill/>
                </a:ln>
                <a:solidFill>
                  <a:sysClr val="windowText" lastClr="000000"/>
                </a:solidFill>
                <a:effectLst/>
                <a:latin typeface="Century Gothic" panose="020B0502020202020204" pitchFamily="34" charset="0"/>
                <a:ea typeface="+mn-ea"/>
                <a:cs typeface="+mn-cs"/>
              </a:rPr>
              <a:t>Pas de schaalwaarden aan uw behoeften aan.</a:t>
            </a:r>
            <a:endParaRPr lang="en-US" sz="1100" spc="20" baseline="0">
              <a:ln>
                <a:noFill/>
              </a:ln>
              <a:solidFill>
                <a:sysClr val="windowText" lastClr="000000"/>
              </a:solidFill>
              <a:effectLst/>
              <a:latin typeface="Century Gothic" panose="020B0502020202020204" pitchFamily="34" charset="0"/>
            </a:endParaRPr>
          </a:p>
        </xdr:txBody>
      </xdr:sp>
    </xdr:grpSp>
    <xdr:clientData fPrintsWithSheet="0"/>
  </xdr:twoCellAnchor>
  <xdr:twoCellAnchor editAs="oneCell">
    <xdr:from>
      <xdr:col>6</xdr:col>
      <xdr:colOff>1619252</xdr:colOff>
      <xdr:row>0</xdr:row>
      <xdr:rowOff>289532</xdr:rowOff>
    </xdr:from>
    <xdr:to>
      <xdr:col>7</xdr:col>
      <xdr:colOff>27306</xdr:colOff>
      <xdr:row>4</xdr:row>
      <xdr:rowOff>269664</xdr:rowOff>
    </xdr:to>
    <xdr:cxnSp macro="">
      <xdr:nvCxnSpPr>
        <xdr:cNvPr id="6" name="Rechte verbindingslijn 5" descr="Scheidingslijn">
          <a:extLst>
            <a:ext uri="{FF2B5EF4-FFF2-40B4-BE49-F238E27FC236}">
              <a16:creationId xmlns:a16="http://schemas.microsoft.com/office/drawing/2014/main" id="{00000000-0008-0000-0000-000006000000}"/>
            </a:ext>
          </a:extLst>
        </xdr:cNvPr>
        <xdr:cNvCxnSpPr/>
      </xdr:nvCxnSpPr>
      <xdr:spPr>
        <a:xfrm>
          <a:off x="8839202" y="289532"/>
          <a:ext cx="55879" cy="1237432"/>
        </a:xfrm>
        <a:prstGeom prst="line">
          <a:avLst/>
        </a:prstGeom>
        <a:ln>
          <a:solidFill>
            <a:schemeClr val="bg2"/>
          </a:solidFill>
        </a:ln>
      </xdr:spPr>
      <xdr:style>
        <a:lnRef idx="3">
          <a:schemeClr val="accent3"/>
        </a:lnRef>
        <a:fillRef idx="0">
          <a:schemeClr val="accent3"/>
        </a:fillRef>
        <a:effectRef idx="2">
          <a:schemeClr val="accent3"/>
        </a:effectRef>
        <a:fontRef idx="minor">
          <a:schemeClr val="tx1"/>
        </a:fontRef>
      </xdr:style>
    </xdr:cxnSp>
    <xdr:clientData/>
  </xdr:twoCellAnchor>
  <xdr:twoCellAnchor editAs="oneCell">
    <xdr:from>
      <xdr:col>3</xdr:col>
      <xdr:colOff>1539875</xdr:colOff>
      <xdr:row>4</xdr:row>
      <xdr:rowOff>269664</xdr:rowOff>
    </xdr:from>
    <xdr:to>
      <xdr:col>10</xdr:col>
      <xdr:colOff>53075</xdr:colOff>
      <xdr:row>5</xdr:row>
      <xdr:rowOff>1058</xdr:rowOff>
    </xdr:to>
    <xdr:sp macro="" textlink="">
      <xdr:nvSpPr>
        <xdr:cNvPr id="19" name="Rechthoek 18" descr="Scheidingslijn">
          <a:extLst>
            <a:ext uri="{FF2B5EF4-FFF2-40B4-BE49-F238E27FC236}">
              <a16:creationId xmlns:a16="http://schemas.microsoft.com/office/drawing/2014/main" id="{00000000-0008-0000-0000-000013000000}"/>
            </a:ext>
          </a:extLst>
        </xdr:cNvPr>
        <xdr:cNvSpPr/>
      </xdr:nvSpPr>
      <xdr:spPr>
        <a:xfrm>
          <a:off x="3921125" y="1526964"/>
          <a:ext cx="9943200" cy="45719"/>
        </a:xfrm>
        <a:prstGeom prst="rect">
          <a:avLst/>
        </a:prstGeom>
        <a:solidFill>
          <a:schemeClr val="bg2"/>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nl" sz="1100">
              <a:latin typeface="Century Gothic" panose="020B0502020202020204" pitchFamily="34" charset="0"/>
            </a:rPr>
            <a:t> </a:t>
          </a:r>
        </a:p>
      </xdr:txBody>
    </xdr:sp>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loodPressureAndGlucose" displayName="BloodPressureAndGlucose" ref="B6:K13" totalsRowCount="1">
  <tableColumns count="10">
    <tableColumn id="1" xr3:uid="{00000000-0010-0000-0000-000001000000}" name="Datum" totalsRowLabel="Gemiddelden" totalsRowDxfId="11" dataCellStyle="Datum"/>
    <tableColumn id="2" xr3:uid="{00000000-0010-0000-0000-000002000000}" name="Tijd" dataDxfId="10" totalsRowDxfId="9" dataCellStyle="Tijd"/>
    <tableColumn id="3" xr3:uid="{00000000-0010-0000-0000-000003000000}" name="Gebeurtenis" totalsRowDxfId="8"/>
    <tableColumn id="4" xr3:uid="{00000000-0010-0000-0000-000004000000}" name="Systolisch" totalsRowFunction="average" totalsRowDxfId="7"/>
    <tableColumn id="5" xr3:uid="{00000000-0010-0000-0000-000005000000}" name="Diastolisch" totalsRowFunction="average" totalsRowDxfId="6"/>
    <tableColumn id="6" xr3:uid="{00000000-0010-0000-0000-000006000000}" name="Hartslag" totalsRowFunction="average" totalsRowDxfId="5"/>
    <tableColumn id="10" xr3:uid="{00000000-0010-0000-0000-00000A000000}" name="Glucose" totalsRowFunction="average" totalsRowDxfId="4"/>
    <tableColumn id="7" xr3:uid="{00000000-0010-0000-0000-000007000000}" name="Gehalte" totalsRowDxfId="3">
      <calculatedColumnFormula>BloodPressureAndGlucose[[#This Row],[Glucose]]</calculatedColumnFormula>
    </tableColumn>
    <tableColumn id="9" xr3:uid="{00000000-0010-0000-0000-000009000000}" name="Status" dataDxfId="2" totalsRowDxfId="1">
      <calculatedColumnFormula>IFERROR(IF(BloodPressureAndGlucose[[#This Row],[Gehalte]]=0,"",IF(BloodPressureAndGlucose[[#This Row],[Gehalte]]&lt;=GLaag,"Laag",IF(AND(BloodPressureAndGlucose[[#This Row],[Gehalte]]&gt;GLaag,BloodPressureAndGlucose[[#This Row],[Gehalte]]&lt;GHoog),"Normaal","Hoog"))), "")</calculatedColumnFormula>
    </tableColumn>
    <tableColumn id="8" xr3:uid="{00000000-0010-0000-0000-000008000000}" name="Notities" totalsRowDxfId="0"/>
  </tableColumns>
  <tableStyleInfo name="Bloeddruk-en glucosetracker" showFirstColumn="0" showLastColumn="1" showRowStripes="1" showColumnStripes="0"/>
  <extLst>
    <ext xmlns:x14="http://schemas.microsoft.com/office/spreadsheetml/2009/9/main" uri="{504A1905-F514-4f6f-8877-14C23A59335A}">
      <x14:table altTextSummary="Deze tabel bevat datum, tijd, gebeurtenis, systolische en diastolische bloeddrukmetingen, hartslag, glucose, niveau, status en notities. Niveau en status worden automatisch bijgewerkt"/>
    </ext>
  </extLst>
</table>
</file>

<file path=xl/theme/theme11.xml><?xml version="1.0" encoding="utf-8"?>
<a:theme xmlns:a="http://schemas.openxmlformats.org/drawingml/2006/main" name="Office Theme">
  <a:themeElements>
    <a:clrScheme name="Blood Pressure &amp; Glucose">
      <a:dk1>
        <a:sysClr val="windowText" lastClr="000000"/>
      </a:dk1>
      <a:lt1>
        <a:sysClr val="window" lastClr="FFFFFF"/>
      </a:lt1>
      <a:dk2>
        <a:srgbClr val="4A4A62"/>
      </a:dk2>
      <a:lt2>
        <a:srgbClr val="F2F2F2"/>
      </a:lt2>
      <a:accent1>
        <a:srgbClr val="32A7CB"/>
      </a:accent1>
      <a:accent2>
        <a:srgbClr val="FBAD16"/>
      </a:accent2>
      <a:accent3>
        <a:srgbClr val="A9142D"/>
      </a:accent3>
      <a:accent4>
        <a:srgbClr val="4BAA44"/>
      </a:accent4>
      <a:accent5>
        <a:srgbClr val="EC711F"/>
      </a:accent5>
      <a:accent6>
        <a:srgbClr val="97669D"/>
      </a:accent6>
      <a:hlink>
        <a:srgbClr val="00AFDB"/>
      </a:hlink>
      <a:folHlink>
        <a:srgbClr val="97669D"/>
      </a:folHlink>
    </a:clrScheme>
    <a:fontScheme name="Blood Pressure &amp; Glucos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pageSetUpPr autoPageBreaks="0" fitToPage="1"/>
  </sheetPr>
  <dimension ref="A1:K13"/>
  <sheetViews>
    <sheetView showGridLines="0" tabSelected="1" zoomScaleNormal="100" workbookViewId="0"/>
  </sheetViews>
  <sheetFormatPr defaultColWidth="9" defaultRowHeight="30" customHeight="1" x14ac:dyDescent="0.3"/>
  <cols>
    <col min="1" max="1" width="2.625" style="1" customWidth="1"/>
    <col min="2" max="2" width="16.25" style="1" customWidth="1"/>
    <col min="3" max="3" width="12.375" style="1" customWidth="1"/>
    <col min="4" max="4" width="20.25" style="1" customWidth="1"/>
    <col min="5" max="10" width="21.625" style="1" customWidth="1"/>
    <col min="11" max="11" width="43.125" style="1" customWidth="1"/>
    <col min="12" max="12" width="2.625" customWidth="1"/>
  </cols>
  <sheetData>
    <row r="1" spans="2:11" ht="24.95" customHeight="1" thickBot="1" x14ac:dyDescent="0.35">
      <c r="B1" s="20" t="s">
        <v>26</v>
      </c>
      <c r="C1" s="21"/>
      <c r="D1" s="21"/>
      <c r="E1" s="22" t="s">
        <v>8</v>
      </c>
      <c r="F1" s="22"/>
      <c r="G1" s="22"/>
      <c r="H1" s="22"/>
      <c r="I1" s="22"/>
      <c r="J1" s="22"/>
    </row>
    <row r="2" spans="2:11" ht="24.95" customHeight="1" thickTop="1" thickBot="1" x14ac:dyDescent="0.35">
      <c r="B2" s="21"/>
      <c r="C2" s="21"/>
      <c r="D2" s="21"/>
      <c r="E2" s="19" t="s">
        <v>9</v>
      </c>
      <c r="F2" s="19"/>
      <c r="G2" s="19"/>
      <c r="H2" s="19" t="s">
        <v>17</v>
      </c>
      <c r="I2" s="19"/>
      <c r="J2" s="19"/>
    </row>
    <row r="3" spans="2:11" ht="24.95" customHeight="1" thickTop="1" thickBot="1" x14ac:dyDescent="0.35">
      <c r="B3" s="21"/>
      <c r="C3" s="21"/>
      <c r="D3" s="21"/>
      <c r="E3" s="2">
        <v>120</v>
      </c>
      <c r="F3" s="3" t="s">
        <v>12</v>
      </c>
      <c r="G3" s="4">
        <v>140</v>
      </c>
      <c r="H3" s="4">
        <v>70</v>
      </c>
      <c r="I3" s="2">
        <v>100</v>
      </c>
      <c r="J3" s="5">
        <v>150</v>
      </c>
    </row>
    <row r="4" spans="2:11" ht="24.95" customHeight="1" thickTop="1" thickBot="1" x14ac:dyDescent="0.35">
      <c r="B4" s="21"/>
      <c r="C4" s="21"/>
      <c r="D4" s="21"/>
      <c r="E4" s="2">
        <v>80</v>
      </c>
      <c r="F4" s="3" t="s">
        <v>13</v>
      </c>
      <c r="G4" s="5">
        <v>90</v>
      </c>
      <c r="H4" s="6" t="s">
        <v>18</v>
      </c>
      <c r="I4" s="6" t="s">
        <v>20</v>
      </c>
      <c r="J4" s="6" t="s">
        <v>22</v>
      </c>
    </row>
    <row r="5" spans="2:11" ht="24.95" customHeight="1" thickTop="1" x14ac:dyDescent="0.3">
      <c r="B5" s="21"/>
      <c r="C5" s="21"/>
      <c r="D5" s="21"/>
      <c r="E5" s="6" t="s">
        <v>10</v>
      </c>
      <c r="F5" s="7"/>
      <c r="G5" s="6" t="s">
        <v>15</v>
      </c>
      <c r="H5" s="6"/>
      <c r="I5" s="17"/>
      <c r="J5" s="6"/>
    </row>
    <row r="6" spans="2:11" ht="20.100000000000001" customHeight="1" x14ac:dyDescent="0.3">
      <c r="B6" s="1" t="s">
        <v>0</v>
      </c>
      <c r="C6" s="1" t="s">
        <v>2</v>
      </c>
      <c r="D6" t="s">
        <v>3</v>
      </c>
      <c r="E6" s="8" t="s">
        <v>11</v>
      </c>
      <c r="F6" s="8" t="s">
        <v>14</v>
      </c>
      <c r="G6" s="8" t="s">
        <v>16</v>
      </c>
      <c r="H6" s="8" t="s">
        <v>19</v>
      </c>
      <c r="I6" s="1" t="s">
        <v>21</v>
      </c>
      <c r="J6" s="8" t="s">
        <v>23</v>
      </c>
      <c r="K6" s="1" t="s">
        <v>24</v>
      </c>
    </row>
    <row r="7" spans="2:11" ht="30" customHeight="1" x14ac:dyDescent="0.3">
      <c r="B7" s="9">
        <f ca="1">TODAY()</f>
        <v>44776</v>
      </c>
      <c r="C7" s="18">
        <v>0.25</v>
      </c>
      <c r="D7" s="1" t="s">
        <v>4</v>
      </c>
      <c r="E7" s="10">
        <v>129</v>
      </c>
      <c r="F7" s="10">
        <v>79</v>
      </c>
      <c r="G7" s="10">
        <v>72</v>
      </c>
      <c r="H7" s="10">
        <v>55</v>
      </c>
      <c r="I7" s="11">
        <f>BloodPressureAndGlucose[[#This Row],[Glucose]]</f>
        <v>55</v>
      </c>
      <c r="J7" s="16" t="str">
        <f>IFERROR(IF(BloodPressureAndGlucose[[#This Row],[Gehalte]]=0,"",IF(BloodPressureAndGlucose[[#This Row],[Gehalte]]&lt;=GLaag,"Laag",IF(AND(BloodPressureAndGlucose[[#This Row],[Gehalte]]&gt;GLaag,BloodPressureAndGlucose[[#This Row],[Gehalte]]&lt;GHoog),"Normaal","Hoog"))), "")</f>
        <v>Laag</v>
      </c>
    </row>
    <row r="8" spans="2:11" ht="30" customHeight="1" x14ac:dyDescent="0.3">
      <c r="B8" s="9">
        <f t="shared" ref="B8:B11" ca="1" si="0">TODAY()</f>
        <v>44776</v>
      </c>
      <c r="C8" s="18">
        <v>0.29166666666666669</v>
      </c>
      <c r="D8" s="1" t="s">
        <v>5</v>
      </c>
      <c r="E8" s="10">
        <v>120</v>
      </c>
      <c r="F8" s="10">
        <v>80</v>
      </c>
      <c r="G8" s="10">
        <v>74</v>
      </c>
      <c r="H8" s="10">
        <v>70</v>
      </c>
      <c r="I8" s="11">
        <f>BloodPressureAndGlucose[[#This Row],[Glucose]]</f>
        <v>70</v>
      </c>
      <c r="J8" s="16" t="str">
        <f>IFERROR(IF(BloodPressureAndGlucose[[#This Row],[Gehalte]]=0,"",IF(BloodPressureAndGlucose[[#This Row],[Gehalte]]&lt;=GLaag,"Laag",IF(AND(BloodPressureAndGlucose[[#This Row],[Gehalte]]&gt;GLaag,BloodPressureAndGlucose[[#This Row],[Gehalte]]&lt;GHoog),"Normaal","Hoog"))), "")</f>
        <v>Laag</v>
      </c>
    </row>
    <row r="9" spans="2:11" ht="30" customHeight="1" x14ac:dyDescent="0.3">
      <c r="B9" s="9">
        <f t="shared" ca="1" si="0"/>
        <v>44776</v>
      </c>
      <c r="C9" s="18">
        <v>0.375</v>
      </c>
      <c r="D9" s="1" t="s">
        <v>6</v>
      </c>
      <c r="E9" s="10">
        <v>133</v>
      </c>
      <c r="F9" s="10">
        <v>80</v>
      </c>
      <c r="G9" s="10">
        <v>75</v>
      </c>
      <c r="H9" s="10">
        <v>75</v>
      </c>
      <c r="I9" s="11">
        <f>BloodPressureAndGlucose[[#This Row],[Glucose]]</f>
        <v>75</v>
      </c>
      <c r="J9" s="16" t="str">
        <f>IFERROR(IF(BloodPressureAndGlucose[[#This Row],[Gehalte]]=0,"",IF(BloodPressureAndGlucose[[#This Row],[Gehalte]]&lt;=GLaag,"Laag",IF(AND(BloodPressureAndGlucose[[#This Row],[Gehalte]]&gt;GLaag,BloodPressureAndGlucose[[#This Row],[Gehalte]]&lt;GHoog),"Normaal","Hoog"))), "")</f>
        <v>Normaal</v>
      </c>
    </row>
    <row r="10" spans="2:11" ht="30" customHeight="1" x14ac:dyDescent="0.3">
      <c r="B10" s="9">
        <f t="shared" ca="1" si="0"/>
        <v>44776</v>
      </c>
      <c r="C10" s="18">
        <v>0.41666666666666669</v>
      </c>
      <c r="D10" s="1" t="s">
        <v>7</v>
      </c>
      <c r="E10" s="10">
        <v>143</v>
      </c>
      <c r="F10" s="10">
        <v>91</v>
      </c>
      <c r="G10" s="10">
        <v>75</v>
      </c>
      <c r="H10" s="10">
        <v>190</v>
      </c>
      <c r="I10" s="11">
        <f>BloodPressureAndGlucose[[#This Row],[Glucose]]</f>
        <v>190</v>
      </c>
      <c r="J10" s="16" t="str">
        <f>IFERROR(IF(BloodPressureAndGlucose[[#This Row],[Gehalte]]=0,"",IF(BloodPressureAndGlucose[[#This Row],[Gehalte]]&lt;=GLaag,"Laag",IF(AND(BloodPressureAndGlucose[[#This Row],[Gehalte]]&gt;GLaag,BloodPressureAndGlucose[[#This Row],[Gehalte]]&lt;GHoog),"Normaal","Hoog"))), "")</f>
        <v>Hoog</v>
      </c>
    </row>
    <row r="11" spans="2:11" ht="30" customHeight="1" x14ac:dyDescent="0.3">
      <c r="B11" s="9">
        <f t="shared" ca="1" si="0"/>
        <v>44776</v>
      </c>
      <c r="C11" s="18">
        <v>0.5</v>
      </c>
      <c r="D11" s="1" t="s">
        <v>5</v>
      </c>
      <c r="E11" s="10">
        <v>141</v>
      </c>
      <c r="F11" s="10">
        <v>84</v>
      </c>
      <c r="G11" s="10">
        <v>70</v>
      </c>
      <c r="H11" s="10">
        <v>140</v>
      </c>
      <c r="I11" s="11">
        <f>BloodPressureAndGlucose[[#This Row],[Glucose]]</f>
        <v>140</v>
      </c>
      <c r="J11" s="16" t="str">
        <f>IFERROR(IF(BloodPressureAndGlucose[[#This Row],[Gehalte]]=0,"",IF(BloodPressureAndGlucose[[#This Row],[Gehalte]]&lt;=GLaag,"Laag",IF(AND(BloodPressureAndGlucose[[#This Row],[Gehalte]]&gt;GLaag,BloodPressureAndGlucose[[#This Row],[Gehalte]]&lt;GHoog),"Normaal","Hoog"))), "")</f>
        <v>Normaal</v>
      </c>
    </row>
    <row r="12" spans="2:11" ht="30" customHeight="1" x14ac:dyDescent="0.3">
      <c r="B12" s="9">
        <f ca="1">TODAY()</f>
        <v>44776</v>
      </c>
      <c r="C12" s="18">
        <v>0.625</v>
      </c>
      <c r="D12" s="1" t="s">
        <v>6</v>
      </c>
      <c r="E12" s="10">
        <v>132</v>
      </c>
      <c r="F12" s="10">
        <v>80</v>
      </c>
      <c r="G12" s="10">
        <v>68</v>
      </c>
      <c r="H12" s="10">
        <v>90</v>
      </c>
      <c r="I12" s="11">
        <f>BloodPressureAndGlucose[[#This Row],[Glucose]]</f>
        <v>90</v>
      </c>
      <c r="J12" s="16" t="str">
        <f>IFERROR(IF(BloodPressureAndGlucose[[#This Row],[Gehalte]]=0,"",IF(BloodPressureAndGlucose[[#This Row],[Gehalte]]&lt;=GLaag,"Laag",IF(AND(BloodPressureAndGlucose[[#This Row],[Gehalte]]&gt;GLaag,BloodPressureAndGlucose[[#This Row],[Gehalte]]&lt;GHoog),"Normaal","Hoog"))), "")</f>
        <v>Normaal</v>
      </c>
      <c r="K12" s="1" t="s">
        <v>25</v>
      </c>
    </row>
    <row r="13" spans="2:11" ht="30" customHeight="1" x14ac:dyDescent="0.3">
      <c r="B13" s="12" t="s">
        <v>1</v>
      </c>
      <c r="E13" s="13">
        <f>SUBTOTAL(101,BloodPressureAndGlucose[Systolisch])</f>
        <v>133</v>
      </c>
      <c r="F13" s="13">
        <f>SUBTOTAL(101,BloodPressureAndGlucose[Diastolisch])</f>
        <v>82.333333333333329</v>
      </c>
      <c r="G13" s="13">
        <f>SUBTOTAL(101,BloodPressureAndGlucose[Hartslag])</f>
        <v>72.333333333333329</v>
      </c>
      <c r="H13" s="13">
        <f>SUBTOTAL(101,BloodPressureAndGlucose[Glucose])</f>
        <v>103.33333333333333</v>
      </c>
      <c r="I13" s="14"/>
      <c r="J13" s="15"/>
      <c r="K13" s="12"/>
    </row>
  </sheetData>
  <mergeCells count="4">
    <mergeCell ref="H2:J2"/>
    <mergeCell ref="E2:G2"/>
    <mergeCell ref="B1:D5"/>
    <mergeCell ref="E1:J1"/>
  </mergeCells>
  <conditionalFormatting sqref="I7:I12">
    <cfRule type="dataBar" priority="12">
      <dataBar showValue="0">
        <cfvo type="num" val="0"/>
        <cfvo type="num" val="GHoog"/>
        <color theme="1" tint="0.34998626667073579"/>
      </dataBar>
      <extLst>
        <ext xmlns:x14="http://schemas.microsoft.com/office/spreadsheetml/2009/9/main" uri="{B025F937-C7B1-47D3-B67F-A62EFF666E3E}">
          <x14:id>{0D8848C9-C23F-4391-92F4-6AC80D8BCDF3}</x14:id>
        </ext>
      </extLst>
    </cfRule>
  </conditionalFormatting>
  <conditionalFormatting sqref="J7:J12">
    <cfRule type="expression" dxfId="20" priority="3">
      <formula>$J7="NORMAAL"</formula>
    </cfRule>
    <cfRule type="expression" dxfId="19" priority="4">
      <formula>$J7="LAAG"</formula>
    </cfRule>
    <cfRule type="expression" dxfId="18" priority="11">
      <formula>$J7="HOOG"</formula>
    </cfRule>
  </conditionalFormatting>
  <conditionalFormatting sqref="E7:E12">
    <cfRule type="expression" dxfId="17" priority="6">
      <formula>$E7&gt;=SHoog</formula>
    </cfRule>
    <cfRule type="expression" dxfId="16" priority="8">
      <formula>OR(E7=SDoel,E7&lt;SHoog)</formula>
    </cfRule>
  </conditionalFormatting>
  <conditionalFormatting sqref="F7:F12">
    <cfRule type="expression" dxfId="15" priority="5">
      <formula>$F7&gt;=DHoog</formula>
    </cfRule>
    <cfRule type="expression" dxfId="14" priority="7">
      <formula>OR(F7=DDoel,F7&lt;DHoog)</formula>
    </cfRule>
  </conditionalFormatting>
  <conditionalFormatting sqref="H6:H13">
    <cfRule type="expression" dxfId="13" priority="2">
      <formula>$H$6="Glucose"</formula>
    </cfRule>
  </conditionalFormatting>
  <conditionalFormatting sqref="E6:E13">
    <cfRule type="expression" dxfId="12" priority="1">
      <formula>$E$6="Systolisch"</formula>
    </cfRule>
  </conditionalFormatting>
  <dataValidations count="21">
    <dataValidation allowBlank="1" showInputMessage="1" showErrorMessage="1" prompt="Maak een bloeddruk- en glucosetracker in dit werkblad. Pas de waarden voor de bloeddruk- en glucoseschaal aan. Voer details in de tabel Bloeddruk &amp; Glucose in, beginnend in cel B6" sqref="A1" xr:uid="{00000000-0002-0000-0000-000000000000}"/>
    <dataValidation allowBlank="1" showInputMessage="1" showErrorMessage="1" prompt="De titel van dit werkblad bevindt zich in deze cel. Schaalwaarden aanpassen in cellen aan de rechterkant" sqref="B1:D5" xr:uid="{00000000-0002-0000-0000-000001000000}"/>
    <dataValidation allowBlank="1" showInputMessage="1" showErrorMessage="1" prompt="Pas in cellen E3 en E4 de doelmetingen voor de systolische en diastolische bloeddruk aan, en in cellen G3 en G4 de maximale systolische en diastolische bloeddrukmeting waarna de huisarts moet worden gewaarschuwd" sqref="E2:G2" xr:uid="{00000000-0002-0000-0000-000002000000}"/>
    <dataValidation allowBlank="1" showInputMessage="1" showErrorMessage="1" prompt="Pas in cellen H3 tot en met J3 lage, normale en hoge glucoseschaalwaarden aan" sqref="H2:J2" xr:uid="{00000000-0002-0000-0000-000003000000}"/>
    <dataValidation allowBlank="1" showInputMessage="1" showErrorMessage="1" prompt="Voer in deze kolom onder deze koptekst notities in" sqref="K6" xr:uid="{00000000-0002-0000-0000-000004000000}"/>
    <dataValidation allowBlank="1" showInputMessage="1" showErrorMessage="1" prompt="Voer in deze kolom onder deze koptekst de datum in" sqref="B6" xr:uid="{00000000-0002-0000-0000-000005000000}"/>
    <dataValidation allowBlank="1" showInputMessage="1" showErrorMessage="1" prompt="Voer in deze kolom onder deze koptekst de tijd in" sqref="C6" xr:uid="{00000000-0002-0000-0000-000006000000}"/>
    <dataValidation allowBlank="1" showInputMessage="1" showErrorMessage="1" prompt="Voer in deze kolom onder deze koptekst de gebeurtenis in" sqref="D6" xr:uid="{00000000-0002-0000-0000-000007000000}"/>
    <dataValidation allowBlank="1" showInputMessage="1" showErrorMessage="1" prompt="Voer Systolische-bloeddruk in deze kolom in onder deze kop. Een meting die de limieten overschrijdt die in cel G3 zijn ingesteld, wordt bijgewerkt met RGB-kleur R=125 G=15 B=34" sqref="E6" xr:uid="{00000000-0002-0000-0000-000008000000}"/>
    <dataValidation allowBlank="1" showInputMessage="1" showErrorMessage="1" prompt="Voer Diastolische-bloeddruk in deze kolom in onder deze kop. Een meting die de limieten overschrijdt die in cel G4 zijn ingesteld, wordt bijgewerkt met RGB-kleur R=125 G=15 B=34" sqref="F6" xr:uid="{00000000-0002-0000-0000-000009000000}"/>
    <dataValidation allowBlank="1" showInputMessage="1" showErrorMessage="1" prompt="Voer in deze kolom onder deze koptekst de hartslag in" sqref="G6" xr:uid="{00000000-0002-0000-0000-00000A000000}"/>
    <dataValidation allowBlank="1" showInputMessage="1" showErrorMessage="1" prompt="Voer in deze kolom onder deze koptekst glucosemetingen in" sqref="H6" xr:uid="{00000000-0002-0000-0000-00000B000000}"/>
    <dataValidation allowBlank="1" showInputMessage="1" showErrorMessage="1" prompt="Gegevensbalk voor de glucosemetingen wordt automatisch bijgewerkt  in deze kolom onder deze koptekst" sqref="I6" xr:uid="{00000000-0002-0000-0000-00000C000000}"/>
    <dataValidation allowBlank="1" showInputMessage="1" showErrorMessage="1" prompt="Status wordt automatisch bijgewerkt in deze kolom onder deze koptekst" sqref="J6" xr:uid="{00000000-0002-0000-0000-00000D000000}"/>
    <dataValidation allowBlank="1" showInputMessage="1" showErrorMessage="1" prompt="Deze cel bevat de maximale diastolische bloeddruk waarna de huisarts moet worden gewaarschuwd" sqref="G4" xr:uid="{00000000-0002-0000-0000-00000E000000}"/>
    <dataValidation allowBlank="1" showInputMessage="1" showErrorMessage="1" prompt="Deze cel bevat de systolische bloeddrukmeting" sqref="E3" xr:uid="{00000000-0002-0000-0000-00000F000000}"/>
    <dataValidation allowBlank="1" showInputMessage="1" showErrorMessage="1" prompt="Deze cel bevat de diastolische bloeddrukmeting" sqref="E4" xr:uid="{00000000-0002-0000-0000-000010000000}"/>
    <dataValidation allowBlank="1" showInputMessage="1" showErrorMessage="1" prompt="Deze cel bevat de maximale systolische bloeddruk waarna de huisarts moet worden gewaarschuwd" sqref="G3" xr:uid="{00000000-0002-0000-0000-000011000000}"/>
    <dataValidation allowBlank="1" showInputMessage="1" showErrorMessage="1" prompt="Deze cel bevat de hoge glucosewaarde" sqref="J3" xr:uid="{00000000-0002-0000-0000-000012000000}"/>
    <dataValidation allowBlank="1" showInputMessage="1" showErrorMessage="1" prompt="Deze cel bevat de lage glucosewaarde" sqref="H3" xr:uid="{00000000-0002-0000-0000-000013000000}"/>
    <dataValidation allowBlank="1" showInputMessage="1" showErrorMessage="1" prompt="Deze cel bevat de normale glucosewaarde" sqref="I3" xr:uid="{00000000-0002-0000-0000-000014000000}"/>
  </dataValidations>
  <printOptions horizontalCentered="1"/>
  <pageMargins left="0.25" right="0.25" top="0.75" bottom="0.75" header="0.3" footer="0.3"/>
  <pageSetup paperSize="9" scale="58"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D8848C9-C23F-4391-92F4-6AC80D8BCDF3}">
            <x14:dataBar minLength="0" maxLength="100" gradient="0">
              <x14:cfvo type="num">
                <xm:f>0</xm:f>
              </x14:cfvo>
              <x14:cfvo type="num">
                <xm:f>GHoog</xm:f>
              </x14:cfvo>
              <x14:negativeFillColor rgb="FFFF0000"/>
              <x14:axisColor rgb="FF000000"/>
            </x14:dataBar>
          </x14:cfRule>
          <xm:sqref>I7:I12</xm:sqref>
        </x14:conditionalFormatting>
      </x14:conditionalFormattings>
    </ext>
  </extLst>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mso-contentType ?>
<FormTemplates xmlns="http://schemas.microsoft.com/sharepoint/v3/contenttype/forms">
  <Display>DocumentLibraryForm</Display>
  <Edit>DocumentLibraryForm</Edit>
  <New>DocumentLibraryForm</New>
</FormTemplates>
</file>

<file path=customXml/item2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F6ECA5C1-FBFB-43C9-893A-88CAEE5B568A}">
  <ds:schemaRefs>
    <ds:schemaRef ds:uri="http://schemas.microsoft.com/sharepoint/v3/contenttype/forms"/>
  </ds:schemaRefs>
</ds:datastoreItem>
</file>

<file path=customXml/itemProps22.xml><?xml version="1.0" encoding="utf-8"?>
<ds:datastoreItem xmlns:ds="http://schemas.openxmlformats.org/officeDocument/2006/customXml" ds:itemID="{0F0D4B1F-EE13-4145-A0E2-6D0C16A146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1.xml><?xml version="1.0" encoding="utf-8"?>
<ds:datastoreItem xmlns:ds="http://schemas.openxmlformats.org/officeDocument/2006/customXml" ds:itemID="{D64A5441-F103-41D5-9D8D-C0DE6A8FAF71}">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Template>TM03107635</ap:Template>
  <ap:DocSecurity>0</ap:DocSecurity>
  <ap:ScaleCrop>false</ap:ScaleCrop>
  <ap:HeadingPairs>
    <vt:vector baseType="variant" size="4">
      <vt:variant>
        <vt:lpstr>Worksheets</vt:lpstr>
      </vt:variant>
      <vt:variant>
        <vt:i4>1</vt:i4>
      </vt:variant>
      <vt:variant>
        <vt:lpstr>Named Ranges</vt:lpstr>
      </vt:variant>
      <vt:variant>
        <vt:i4>9</vt:i4>
      </vt:variant>
    </vt:vector>
  </ap:HeadingPairs>
  <ap:TitlesOfParts>
    <vt:vector baseType="lpstr" size="10">
      <vt:lpstr>Bloeddruk &amp; glucose</vt:lpstr>
      <vt:lpstr>DDoel</vt:lpstr>
      <vt:lpstr>DHoog</vt:lpstr>
      <vt:lpstr>GHoog</vt:lpstr>
      <vt:lpstr>GLaag</vt:lpstr>
      <vt:lpstr>GNormaal</vt:lpstr>
      <vt:lpstr>'Bloeddruk &amp; glucose'!Print_Titles</vt:lpstr>
      <vt:lpstr>SDoel</vt:lpstr>
      <vt:lpstr>SHoog</vt:lpstr>
      <vt:lpstr>Titel1</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2022-06-14T04:34:35Z</dcterms:created>
  <dcterms:modified xsi:type="dcterms:W3CDTF">2022-08-03T03:04:13Z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