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04"/>
  <workbookPr autoCompressPictures="0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nl-NL\"/>
    </mc:Choice>
  </mc:AlternateContent>
  <bookViews>
    <workbookView xWindow="0" yWindow="0" windowWidth="28800" windowHeight="12345" xr2:uid="{00000000-000D-0000-FFFF-FFFF00000000}"/>
  </bookViews>
  <sheets>
    <sheet name="Takenlijst" sheetId="1" r:id="rId1"/>
  </sheets>
  <definedNames>
    <definedName name="_xlnm.Print_Titles" localSheetId="0">Takenlijst!$3:$3</definedName>
    <definedName name="Calendar_Year">Takenlijst!$I$1</definedName>
    <definedName name="Titel1">Takenlijst[[#Headers],[Taak]]</definedName>
  </definedNames>
  <calcPr calcId="171027"/>
</workbook>
</file>

<file path=xl/calcChain.xml><?xml version="1.0" encoding="utf-8"?>
<calcChain xmlns="http://schemas.openxmlformats.org/spreadsheetml/2006/main">
  <c r="H5" i="1" l="1"/>
  <c r="I1" i="1" l="1"/>
  <c r="E6" i="1" l="1"/>
  <c r="E7" i="1"/>
  <c r="F7" i="1" s="1"/>
  <c r="H7" i="1" s="1"/>
  <c r="E4" i="1"/>
  <c r="E5" i="1"/>
  <c r="F5" i="1" s="1"/>
  <c r="F6" i="1" l="1"/>
  <c r="H6" i="1" s="1"/>
  <c r="F4" i="1"/>
  <c r="H4" i="1" s="1"/>
</calcChain>
</file>

<file path=xl/sharedStrings.xml><?xml version="1.0" encoding="utf-8"?>
<sst xmlns="http://schemas.openxmlformats.org/spreadsheetml/2006/main" count="21" uniqueCount="19">
  <si>
    <t>TAKENLIJST</t>
  </si>
  <si>
    <t>Taak</t>
  </si>
  <si>
    <t>Taak 1</t>
  </si>
  <si>
    <t>Taak 2</t>
  </si>
  <si>
    <t>Taak 3</t>
  </si>
  <si>
    <t>Taak 4</t>
  </si>
  <si>
    <t xml:space="preserve">Prioriteit </t>
  </si>
  <si>
    <t>Normaal</t>
  </si>
  <si>
    <t>Hoog</t>
  </si>
  <si>
    <t>Laag</t>
  </si>
  <si>
    <t xml:space="preserve">Status </t>
  </si>
  <si>
    <t>Voltooid</t>
  </si>
  <si>
    <t xml:space="preserve">Begindatum </t>
  </si>
  <si>
    <t xml:space="preserve">Einddatum </t>
  </si>
  <si>
    <t>Notities</t>
  </si>
  <si>
    <t>% Voltooid</t>
  </si>
  <si>
    <t>Gereed/Achterstallig?</t>
  </si>
  <si>
    <t>Niet Gestart</t>
  </si>
  <si>
    <t>Wordt Uitgevoerd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</si>
</sst>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 Gereed&quot;;&quot;&quot;;&quot;Achterstallig&quot;"/>
  </numFmts>
  <fonts count="12" x14ac:knownFonts="1">
    <font>
      <sz val="11"/>
      <color theme="1" tint="4.9989318521683403E-2"/>
      <name val="Century Gothic"/>
      <family val="1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theme="1" tint="4.9989318521683403E-2"/>
      <name val="Century Gothic"/>
      <family val="1"/>
      <scheme val="minor"/>
    </font>
    <font>
      <sz val="11"/>
      <color theme="3"/>
      <name val="Century Gothic"/>
      <family val="1"/>
      <scheme val="minor"/>
    </font>
    <font>
      <sz val="16"/>
      <color theme="0"/>
      <name val="Century Gothic"/>
      <family val="1"/>
      <scheme val="minor"/>
    </font>
    <font>
      <sz val="11"/>
      <color theme="1" tint="4.9989318521683403E-2"/>
      <name val="Century Gothic"/>
      <family val="1"/>
      <scheme val="minor"/>
    </font>
    <font>
      <sz val="16"/>
      <color theme="0"/>
      <name val="Century Gothic"/>
      <family val="1"/>
      <scheme val="minor"/>
    </font>
    <font>
      <sz val="36"/>
      <color theme="0"/>
      <name val="Century Gothic"/>
      <family val="1"/>
      <scheme val="major"/>
    </font>
    <font>
      <sz val="11"/>
      <color theme="3"/>
      <name val="Century Gothic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CC"/>
      </patternFill>
    </fill>
    <fill>
      <gradientFill>
        <stop position="0">
          <color theme="8" tint="-0.49803155613879818"/>
        </stop>
        <stop position="0.5">
          <color theme="8" tint="0.40000610370189521"/>
        </stop>
        <stop position="1">
          <color theme="8" tint="-0.49803155613879818"/>
        </stop>
      </gradient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>
      <alignment horizontal="left" vertical="center" wrapText="1" indent="1"/>
    </xf>
    <xf numFmtId="0" fontId="3" fillId="6" borderId="0" applyNumberFormat="0" applyBorder="0" applyProtection="0">
      <alignment horizontal="left" vertical="center" indent="2"/>
    </xf>
    <xf numFmtId="0" fontId="2" fillId="2" borderId="0" applyNumberFormat="0" applyBorder="0" applyProtection="0">
      <alignment horizontal="center" vertical="center"/>
    </xf>
    <xf numFmtId="0" fontId="2" fillId="3" borderId="0" applyNumberFormat="0" applyBorder="0" applyProtection="0">
      <alignment horizontal="center" vertical="center"/>
    </xf>
    <xf numFmtId="0" fontId="2" fillId="4" borderId="0" applyNumberFormat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5" borderId="1" applyNumberFormat="0" applyFont="0" applyAlignment="0" applyProtection="0"/>
    <xf numFmtId="14" fontId="5" fillId="0" borderId="0">
      <alignment horizontal="left" vertical="center" indent="1"/>
    </xf>
    <xf numFmtId="9" fontId="5" fillId="0" borderId="0" applyFont="0" applyFill="0" applyBorder="0" applyProtection="0">
      <alignment horizontal="right" vertical="center" indent="1"/>
    </xf>
    <xf numFmtId="168" fontId="6" fillId="0" borderId="0" applyFill="0" applyBorder="0">
      <alignment horizontal="center" vertical="center"/>
    </xf>
    <xf numFmtId="0" fontId="7" fillId="3" borderId="0">
      <alignment horizontal="left" vertical="center" indent="2"/>
    </xf>
  </cellStyleXfs>
  <cellXfs count="8">
    <xf numFmtId="0" fontId="0" fillId="0" borderId="0" xfId="0">
      <alignment horizontal="left" vertical="center" wrapText="1" indent="1"/>
    </xf>
    <xf numFmtId="0" fontId="8" fillId="0" borderId="0" xfId="0" applyFont="1">
      <alignment horizontal="left" vertical="center" wrapText="1" indent="1"/>
    </xf>
    <xf numFmtId="0" fontId="9" fillId="3" borderId="0" xfId="14" applyFont="1">
      <alignment horizontal="left" vertical="center" indent="2"/>
    </xf>
    <xf numFmtId="0" fontId="10" fillId="6" borderId="0" xfId="1" applyFont="1">
      <alignment horizontal="left" vertical="center" indent="2"/>
    </xf>
    <xf numFmtId="0" fontId="8" fillId="0" borderId="0" xfId="0" applyFont="1" applyAlignment="1">
      <alignment horizontal="left" vertical="center" wrapText="1" indent="1"/>
    </xf>
    <xf numFmtId="14" fontId="8" fillId="0" borderId="0" xfId="11" applyFont="1" applyAlignment="1">
      <alignment horizontal="left" vertical="center" indent="1"/>
    </xf>
    <xf numFmtId="9" fontId="8" fillId="0" borderId="0" xfId="12" applyFont="1" applyAlignment="1">
      <alignment horizontal="right" vertical="center" indent="1"/>
    </xf>
    <xf numFmtId="168" fontId="11" fillId="0" borderId="0" xfId="13" applyFont="1" applyAlignment="1">
      <alignment horizontal="center" vertical="center"/>
    </xf>
  </cellXfs>
  <cellStyles count="15">
    <cellStyle name="Datum" xfId="11" xr:uid="{00000000-0005-0000-0000-000000000000}"/>
    <cellStyle name="Gereed/ Achterstallig" xfId="13" xr:uid="{00000000-0005-0000-0000-000001000000}"/>
    <cellStyle name="Kalenderjaar" xfId="14" xr:uid="{00000000-0005-0000-0000-000002000000}"/>
    <cellStyle name="Komma" xfId="5" builtinId="3" customBuiltin="1"/>
    <cellStyle name="Komma [0]" xfId="6" builtinId="6" customBuiltin="1"/>
    <cellStyle name="Kop 1" xfId="2" builtinId="16" customBuiltin="1"/>
    <cellStyle name="Kop 2" xfId="3" builtinId="17" customBuiltin="1"/>
    <cellStyle name="Kop 3" xfId="4" builtinId="18" customBuiltin="1"/>
    <cellStyle name="Kop 4" xfId="9" builtinId="19" customBuiltin="1"/>
    <cellStyle name="Notitie" xfId="10" builtinId="10" customBuiltin="1"/>
    <cellStyle name="Procent" xfId="12" builtinId="5" customBuiltin="1"/>
    <cellStyle name="Standaard" xfId="0" builtinId="0" customBuiltin="1"/>
    <cellStyle name="Titel" xfId="1" builtinId="15" customBuiltin="1"/>
    <cellStyle name="Valuta" xfId="7" builtinId="4" customBuiltin="1"/>
    <cellStyle name="Valuta [0]" xfId="8" builtinId="7" customBuiltin="1"/>
  </cellStyles>
  <dxfs count="22">
    <dxf>
      <alignment horizontal="left" vertical="center" textRotation="0" wrapText="1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/>
        </patternFill>
      </fill>
      <border>
        <top style="thick">
          <color theme="0"/>
        </top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Takenlijst" defaultPivotStyle="PivotStyleMedium13">
    <tableStyle name="Takenlijst" pivot="0" count="3" xr9:uid="{00000000-0011-0000-FFFF-FFFF00000000}">
      <tableStyleElement type="wholeTable" dxfId="21"/>
      <tableStyleElement type="headerRow" dxfId="20"/>
      <tableStyleElement type="secondRowStripe" dxfId="19"/>
    </tableStyle>
    <tableStyle name="Draaitabel Takenlijst" table="0" count="11" xr9:uid="{00000000-0011-0000-FFFF-FFFF01000000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Column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1097278</xdr:colOff>
      <xdr:row>1</xdr:row>
      <xdr:rowOff>908685</xdr:rowOff>
    </xdr:to>
    <xdr:sp macro="" textlink="">
      <xdr:nvSpPr>
        <xdr:cNvPr id="4" name="Takenlijst jaar" descr="Tabstopmarkering voor jaar">
          <a:extLst>
            <a:ext uri="{FF2B5EF4-FFF2-40B4-BE49-F238E27FC236}">
              <a16:creationId xmlns:a16="http://schemas.microsoft.com/office/drawing/2014/main" id="{393B2DC2-9E53-4F1A-94BC-FD94F8128FB3}"/>
            </a:ext>
          </a:extLst>
        </xdr:cNvPr>
        <xdr:cNvSpPr/>
      </xdr:nvSpPr>
      <xdr:spPr>
        <a:xfrm>
          <a:off x="10706100" y="381000"/>
          <a:ext cx="1097278" cy="908685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8</xdr:col>
      <xdr:colOff>1095375</xdr:colOff>
      <xdr:row>0</xdr:row>
      <xdr:rowOff>0</xdr:rowOff>
    </xdr:from>
    <xdr:to>
      <xdr:col>9</xdr:col>
      <xdr:colOff>38100</xdr:colOff>
      <xdr:row>1</xdr:row>
      <xdr:rowOff>0</xdr:rowOff>
    </xdr:to>
    <xdr:sp macro="" textlink="">
      <xdr:nvSpPr>
        <xdr:cNvPr id="3" name="Takenlijst jaar" descr="Vorm celopvulling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020425" y="0"/>
          <a:ext cx="1276350" cy="381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kenlijst" displayName="Takenlijst" ref="B3:I7" totalsRowShown="0">
  <autoFilter ref="B3:I7" xr:uid="{00000000-0009-0000-0100-000004000000}"/>
  <tableColumns count="8">
    <tableColumn id="1" xr3:uid="{00000000-0010-0000-0000-000001000000}" name="Taak" dataDxfId="7" dataCellStyle="Standaard"/>
    <tableColumn id="3" xr3:uid="{00000000-0010-0000-0000-000003000000}" name="Prioriteit " dataDxfId="6" dataCellStyle="Standaard"/>
    <tableColumn id="4" xr3:uid="{00000000-0010-0000-0000-000004000000}" name="Status " dataDxfId="5" dataCellStyle="Standaard"/>
    <tableColumn id="6" xr3:uid="{00000000-0010-0000-0000-000006000000}" name="Begindatum " dataDxfId="4" dataCellStyle="Datum"/>
    <tableColumn id="7" xr3:uid="{00000000-0010-0000-0000-000007000000}" name="Einddatum " dataDxfId="3" dataCellStyle="Datum"/>
    <tableColumn id="5" xr3:uid="{00000000-0010-0000-0000-000005000000}" name="% Voltooid" dataDxfId="2" dataCellStyle="Procent"/>
    <tableColumn id="9" xr3:uid="{00000000-0010-0000-0000-000009000000}" name="Gereed/Achterstallig?" dataDxfId="1" dataCellStyle="Gereed/ Achterstallig">
      <calculatedColumnFormula>IF(AND(Takenlijst[[#This Row],[Status ]]="Voltooid",Takenlijst[[#This Row],[% Voltooid]]=1),1,IF(ISBLANK(Takenlijst[[#This Row],[Einddatum ]]),-1,IF(AND(Takenlijst[[#This Row],[Status ]]&lt;&gt;"Voltooid",TODAY()&gt;Takenlijst[[#This Row],[Einddatum ]]),0,-1)))</calculatedColumnFormula>
    </tableColumn>
    <tableColumn id="10" xr3:uid="{00000000-0010-0000-0000-00000A000000}" name="Notities" dataDxfId="0" dataCellStyle="Standaard"/>
  </tableColumns>
  <tableStyleInfo name="Takenlijst" showFirstColumn="0" showLastColumn="0" showRowStripes="1" showColumnStripes="0"/>
  <extLst>
    <ext xmlns:x14="http://schemas.microsoft.com/office/spreadsheetml/2009/9/main" uri="{504A1905-F514-4f6f-8877-14C23A59335A}">
      <x14:table altTextSummary="Een takenlijst met taak, prioriteit, status, begindatum, einddatum, % voltooid, gereed/achterstallig en notities"/>
    </ext>
  </extLst>
</table>
</file>

<file path=xl/theme/theme1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I7"/>
  <sheetViews>
    <sheetView showGridLines="0" tabSelected="1" zoomScaleNormal="100" workbookViewId="0"/>
  </sheetViews>
  <sheetFormatPr defaultColWidth="8.75" defaultRowHeight="30" customHeight="1" x14ac:dyDescent="0.3"/>
  <cols>
    <col min="1" max="1" width="2.625" style="1" customWidth="1"/>
    <col min="2" max="2" width="20.625" style="1" customWidth="1"/>
    <col min="3" max="3" width="16.625" style="1" customWidth="1"/>
    <col min="4" max="4" width="23.625" style="1" customWidth="1"/>
    <col min="5" max="6" width="16.625" style="1" customWidth="1"/>
    <col min="7" max="7" width="18.625" style="1" customWidth="1"/>
    <col min="8" max="8" width="25.125" style="1" customWidth="1"/>
    <col min="9" max="9" width="30.625" style="1" customWidth="1"/>
    <col min="10" max="10" width="2.625" style="1" customWidth="1"/>
    <col min="11" max="16384" width="8.75" style="1"/>
  </cols>
  <sheetData>
    <row r="1" spans="2:9" ht="30" customHeight="1" x14ac:dyDescent="0.3">
      <c r="I1" s="2">
        <f ca="1">YEAR(TODAY())</f>
        <v>2017</v>
      </c>
    </row>
    <row r="2" spans="2:9" ht="84" customHeight="1" x14ac:dyDescent="0.3">
      <c r="B2" s="3" t="s">
        <v>0</v>
      </c>
      <c r="C2" s="3"/>
      <c r="D2" s="3"/>
      <c r="E2" s="3"/>
      <c r="F2" s="3"/>
      <c r="G2" s="3"/>
      <c r="H2" s="3"/>
      <c r="I2" s="3"/>
    </row>
    <row r="3" spans="2:9" ht="30" customHeight="1" x14ac:dyDescent="0.3">
      <c r="B3" s="1" t="s">
        <v>1</v>
      </c>
      <c r="C3" s="1" t="s">
        <v>6</v>
      </c>
      <c r="D3" s="1" t="s">
        <v>10</v>
      </c>
      <c r="E3" s="1" t="s">
        <v>12</v>
      </c>
      <c r="F3" s="1" t="s">
        <v>13</v>
      </c>
      <c r="G3" s="1" t="s">
        <v>15</v>
      </c>
      <c r="H3" s="1" t="s">
        <v>16</v>
      </c>
      <c r="I3" s="1" t="s">
        <v>14</v>
      </c>
    </row>
    <row r="4" spans="2:9" ht="30" customHeight="1" x14ac:dyDescent="0.3">
      <c r="B4" s="4" t="s">
        <v>2</v>
      </c>
      <c r="C4" s="4" t="s">
        <v>7</v>
      </c>
      <c r="D4" s="4" t="s">
        <v>17</v>
      </c>
      <c r="E4" s="5">
        <f ca="1">DATE(Calendar_Year, 11, 29)</f>
        <v>43068</v>
      </c>
      <c r="F4" s="5">
        <f ca="1">Takenlijst[[#This Row],[Begindatum ]]+9</f>
        <v>43077</v>
      </c>
      <c r="G4" s="6">
        <v>0</v>
      </c>
      <c r="H4" s="7">
        <f ca="1">IF(AND(Takenlijst[[#This Row],[Status ]]="Voltooid",Takenlijst[[#This Row],[% Voltooid]]=1),1,IF(ISBLANK(Takenlijst[[#This Row],[Einddatum ]]),-1,IF(AND(Takenlijst[[#This Row],[Status ]]&lt;&gt;"Voltooid",TODAY()&gt;Takenlijst[[#This Row],[Einddatum ]]),0,-1)))</f>
        <v>-1</v>
      </c>
      <c r="I4" s="4"/>
    </row>
    <row r="5" spans="2:9" ht="30" customHeight="1" x14ac:dyDescent="0.3">
      <c r="B5" s="4" t="s">
        <v>3</v>
      </c>
      <c r="C5" s="4" t="s">
        <v>8</v>
      </c>
      <c r="D5" s="4" t="s">
        <v>11</v>
      </c>
      <c r="E5" s="5">
        <f ca="1">DATE(Calendar_Year, 11, 19)</f>
        <v>43058</v>
      </c>
      <c r="F5" s="5">
        <f ca="1">Takenlijst[[#This Row],[Begindatum ]]+30</f>
        <v>43088</v>
      </c>
      <c r="G5" s="6">
        <v>1</v>
      </c>
      <c r="H5" s="7">
        <f ca="1">IF(AND(Takenlijst[[#This Row],[Status ]]="Voltooid",Takenlijst[[#This Row],[% Voltooid]]=1),1,IF(ISBLANK(Takenlijst[[#This Row],[Einddatum ]]),-1,IF(AND(Takenlijst[[#This Row],[Status ]]&lt;&gt;"Voltooid",TODAY()&gt;Takenlijst[[#This Row],[Einddatum ]]),0,-1)))</f>
        <v>1</v>
      </c>
      <c r="I5" s="4"/>
    </row>
    <row r="6" spans="2:9" ht="30" customHeight="1" x14ac:dyDescent="0.3">
      <c r="B6" s="4" t="s">
        <v>4</v>
      </c>
      <c r="C6" s="4" t="s">
        <v>9</v>
      </c>
      <c r="D6" s="4" t="s">
        <v>18</v>
      </c>
      <c r="E6" s="5">
        <f ca="1">DATE(Calendar_Year, 11, 9)</f>
        <v>43048</v>
      </c>
      <c r="F6" s="5">
        <f ca="1">Takenlijst[[#This Row],[Begindatum ]]+45</f>
        <v>43093</v>
      </c>
      <c r="G6" s="6">
        <v>0.5</v>
      </c>
      <c r="H6" s="7">
        <f ca="1">IF(AND(Takenlijst[[#This Row],[Status ]]="Voltooid",Takenlijst[[#This Row],[% Voltooid]]=1),1,IF(ISBLANK(Takenlijst[[#This Row],[Einddatum ]]),-1,IF(AND(Takenlijst[[#This Row],[Status ]]&lt;&gt;"Voltooid",TODAY()&gt;Takenlijst[[#This Row],[Einddatum ]]),0,-1)))</f>
        <v>-1</v>
      </c>
      <c r="I6" s="4"/>
    </row>
    <row r="7" spans="2:9" ht="30" customHeight="1" x14ac:dyDescent="0.3">
      <c r="B7" s="4" t="s">
        <v>5</v>
      </c>
      <c r="C7" s="4" t="s">
        <v>7</v>
      </c>
      <c r="D7" s="4" t="s">
        <v>17</v>
      </c>
      <c r="E7" s="5">
        <f ca="1">DATE(Calendar_Year, 12, 29)</f>
        <v>43098</v>
      </c>
      <c r="F7" s="5">
        <f ca="1">Takenlijst[[#This Row],[Begindatum ]]+55</f>
        <v>43153</v>
      </c>
      <c r="G7" s="6">
        <v>0</v>
      </c>
      <c r="H7" s="7">
        <f ca="1">IF(AND(Takenlijst[[#This Row],[Status ]]="Voltooid",Takenlijst[[#This Row],[% Voltooid]]=1),1,IF(ISBLANK(Takenlijst[[#This Row],[Einddatum ]]),-1,IF(AND(Takenlijst[[#This Row],[Status ]]&lt;&gt;"Voltooid",TODAY()&gt;Takenlijst[[#This Row],[Einddatum ]]),0,-1)))</f>
        <v>-1</v>
      </c>
      <c r="I7" s="4"/>
    </row>
  </sheetData>
  <mergeCells count="1">
    <mergeCell ref="B2:I2"/>
  </mergeCells>
  <phoneticPr fontId="1" type="noConversion"/>
  <conditionalFormatting sqref="G4:G7">
    <cfRule type="dataBar" priority="67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{188CB613-9332-4DC6-9DE8-E9F63BEC4859}</x14:id>
        </ext>
      </extLst>
    </cfRule>
  </conditionalFormatting>
  <dataValidations count="15">
    <dataValidation allowBlank="1" showInputMessage="1" showErrorMessage="1" prompt="Maak in dit werkblad een takenlijst. Voer in cel I1 het jaar voor deze lijst in" sqref="A1" xr:uid="{00000000-0002-0000-0000-000000000000}"/>
    <dataValidation allowBlank="1" showInputMessage="1" showErrorMessage="1" prompt="De titel van het werkblad staat in deze cel" sqref="B2" xr:uid="{00000000-0002-0000-0000-000001000000}"/>
    <dataValidation allowBlank="1" showInputMessage="1" showErrorMessage="1" prompt="Voer in deze kolom onder deze koptekst de taak in. Gebruik koptekstfilters om een specifieke vermelding te zoeken" sqref="B3" xr:uid="{00000000-0002-0000-0000-000002000000}"/>
    <dataValidation allowBlank="1" showInputMessage="1" showErrorMessage="1" prompt="Selecteer de prioriteit in deze kolom onder deze kop. Druk op ALT+PIJL-OMLAAG om de vervolgkeuzelijst te openen en vervolgens op ENTER om een selectie te maken" sqref="C3" xr:uid="{00000000-0002-0000-0000-000003000000}"/>
    <dataValidation allowBlank="1" showInputMessage="1" showErrorMessage="1" prompt="Selecteer de status in deze kolom onder deze kop.  Druk op ALT+PIJL-OMLAAG om de vervolgkeuzelijst te openen en vervolgens op ENTER om een selectie te maken" sqref="D3" xr:uid="{00000000-0002-0000-0000-000004000000}"/>
    <dataValidation allowBlank="1" showInputMessage="1" showErrorMessage="1" prompt="Voer in deze kolom onder deze kop de begindatum in." sqref="E3" xr:uid="{00000000-0002-0000-0000-000005000000}"/>
    <dataValidation allowBlank="1" showInputMessage="1" showErrorMessage="1" prompt="Voer in deze kolom onder deze kop de einddatum in" sqref="F3" xr:uid="{00000000-0002-0000-0000-000006000000}"/>
    <dataValidation allowBlank="1" showInputMessage="1" showErrorMessage="1" prompt="Selecteer % voltooid in deze kolom. Druk op ALT+PIJL-OMLAAG om de vervolgkeuzelijst te openen en vervolgens op ENTER om een selectie te maken Een statusbalk geeft de voortgang aan" sqref="G3" xr:uid="{00000000-0002-0000-0000-000007000000}"/>
    <dataValidation allowBlank="1" showInputMessage="1" showErrorMessage="1" prompt="Indicatoren voor gereed/achterstallig in deze kolom onder deze kop worden automatisch bijgewerkt wanneer taken zijn voltooid. Vlag geeft achterstallige taken aan. Vinkje geeft voltooide taken aan" sqref="H3" xr:uid="{00000000-0002-0000-0000-000008000000}"/>
    <dataValidation allowBlank="1" showInputMessage="1" showErrorMessage="1" prompt="Voer in deze kolom onder deze kop notities in" sqref="I3" xr:uid="{00000000-0002-0000-0000-000009000000}"/>
    <dataValidation allowBlank="1" showInputMessage="1" showErrorMessage="1" prompt="Voer in deze cel het jaar voor deze takenlijst in" sqref="I1" xr:uid="{00000000-0002-0000-0000-00000A000000}"/>
    <dataValidation type="list" errorStyle="warning" allowBlank="1" showInputMessage="1" showErrorMessage="1" error="Selecteer een vermelding in de lijst. Druk op ANNULEREN en vervolgens op ALT+PIJL-OMLAAG om de vervolgkeuzelijst te openen. Druk vervolgens op ENTER om een selectie te maken" sqref="C4:C7" xr:uid="{00000000-0002-0000-0000-00000B000000}">
      <formula1>"Laag, Normaal, Hoog"</formula1>
    </dataValidation>
    <dataValidation type="list" errorStyle="warning" allowBlank="1" showInputMessage="1" showErrorMessage="1" error="Selecteer een vermelding in de lijst. Druk op ANNULEREN en vervolgens op ALT+PIJL-OMLAAG om de vervolgkeuzelijst te openen. Druk vervolgens op ENTER om een selectie te maken" sqref="G4:G7" xr:uid="{00000000-0002-0000-0000-00000C000000}">
      <formula1>"0%, 25%, 50%, 75%, 100%"</formula1>
    </dataValidation>
    <dataValidation type="custom" errorStyle="warning" allowBlank="1" showInputMessage="1" showErrorMessage="1" error="De einddatum moet groter zijn dan of gelijk zijn aan de begindatum. Selecteer JA als u de vermelding wilt behouden, NEE om het opnieuw te proberen en ANNULEREN om de cel leeg te maken" sqref="F4:F7" xr:uid="{00000000-0002-0000-0000-00000D000000}">
      <formula1>F4&gt;=E4</formula1>
    </dataValidation>
    <dataValidation type="list" errorStyle="warning" allowBlank="1" showInputMessage="1" showErrorMessage="1" error="Selecteer een vermelding in de lijst. Druk op ANNULEREN en vervolgens op ALT+PIJL-OMLAAG om de vervolgkeuzelijst te openen. Druk vervolgens op ENTER om een selectie te maken" sqref="D4:D7" xr:uid="{00000000-0002-0000-0000-00000E000000}">
      <formula1>"Niet Gestart, Wordt Uitgevoerd, Uitgesteld, Voltooid"</formula1>
    </dataValidation>
  </dataValidations>
  <printOptions horizontalCentered="1"/>
  <pageMargins left="0.7" right="0.7" top="0.75" bottom="0.75" header="0.3" footer="0.3"/>
  <pageSetup paperSize="9" scale="6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8CB613-9332-4DC6-9DE8-E9F63BEC4859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G4:G7</xm:sqref>
        </x14:conditionalFormatting>
        <x14:conditionalFormatting xmlns:xm="http://schemas.microsoft.com/office/excel/2006/main">
          <x14:cfRule type="iconSet" priority="68" id="{61976558-4184-4BD1-B78A-DCBE6FDA3BC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Flags" iconId="0"/>
              <x14:cfIcon iconSet="3Symbols2" iconId="2"/>
            </x14:iconSet>
          </x14:cfRule>
          <xm:sqref>H4:H7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TM02898033</ap:Template>
  <ap:DocSecurity>0</ap:DocSecurity>
  <ap:ScaleCrop>false</ap:ScaleCrop>
  <ap:HeadingPairs>
    <vt:vector baseType="variant" size="4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ap:HeadingPairs>
  <ap:TitlesOfParts>
    <vt:vector baseType="lpstr" size="4">
      <vt:lpstr>Takenlijst</vt:lpstr>
      <vt:lpstr>Takenlijst!Afdruktitels</vt:lpstr>
      <vt:lpstr>Calendar_Year</vt:lpstr>
      <vt:lpstr>Titel1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2016-12-15T07:11:03Z</dcterms:created>
  <dcterms:modified xsi:type="dcterms:W3CDTF">2017-08-28T14:22:51Z</dcterms:modified>
</cp:coreProperties>
</file>