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157.xml" ContentType="application/vnd.openxmlformats-officedocument.spreadsheetml.table+xml"/>
  <Override PartName="/xl/tables/table58.xml" ContentType="application/vnd.openxmlformats-officedocument.spreadsheetml.table+xml"/>
  <Override PartName="/xl/tables/table109.xml" ContentType="application/vnd.openxmlformats-officedocument.spreadsheetml.table+xml"/>
  <Override PartName="/xl/tables/table410.xml" ContentType="application/vnd.openxmlformats-officedocument.spreadsheetml.table+xml"/>
  <Override PartName="/xl/tables/table1411.xml" ContentType="application/vnd.openxmlformats-officedocument.spreadsheetml.table+xml"/>
  <Override PartName="/xl/tables/table912.xml" ContentType="application/vnd.openxmlformats-officedocument.spreadsheetml.table+xml"/>
  <Override PartName="/xl/tables/table313.xml" ContentType="application/vnd.openxmlformats-officedocument.spreadsheetml.table+xml"/>
  <Override PartName="/xl/tables/table814.xml" ContentType="application/vnd.openxmlformats-officedocument.spreadsheetml.table+xml"/>
  <Override PartName="/xl/tables/table1315.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C2D27B50-014A-4745-8992-CF7F18F9E6D3}" xr6:coauthVersionLast="47" xr6:coauthVersionMax="47" xr10:uidLastSave="{00000000-0000-0000-0000-000000000000}"/>
  <bookViews>
    <workbookView xWindow="-120" yWindow="-120" windowWidth="29040" windowHeight="17640" xr2:uid="{00000000-000D-0000-FFFF-FFFF00000000}"/>
  </bookViews>
  <sheets>
    <sheet name="Opstartuitgaven" sheetId="1" r:id="rId1"/>
  </sheets>
  <definedNames>
    <definedName name="_xlnm.Print_Area" localSheetId="0">Opstartuitgaven!$B$1:$D$121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<sst xmlns="http://schemas.openxmlformats.org/spreadsheetml/2006/main" count="132" uniqueCount="86">
  <si>
    <t>OPSTARTUITGAVEN</t>
  </si>
  <si>
    <r>
      <rPr>
        <sz val="10"/>
        <color theme="4" tint="-0.499984740745262"/>
        <rFont val="Georgia"/>
        <family val="1"/>
        <scheme val="major"/>
      </rPr>
      <t>VOORDAT U DIT WERKBLAD GEBRUIKT</t>
    </r>
    <r>
      <rPr>
        <sz val="10"/>
        <color theme="4" tint="-0.499984740745262"/>
        <rFont val="Arial"/>
        <family val="2"/>
        <scheme val="minor"/>
      </rPr>
      <t xml:space="preserve">
</t>
    </r>
    <r>
      <rPr>
        <sz val="9"/>
        <color theme="4" tint="-0.499984740745262"/>
        <rFont val="Arial"/>
        <family val="2"/>
        <scheme val="minor"/>
      </rPr>
      <t>Vrijwel iedereen die ooit een bedrijf heeft gestart, heeft de kosten onderschat en werd vervolgens geconfronteerd met onvoldoende kapitaalreserve. De sleutel tot het vermijden van deze valkuil is een zorgvuldige benadering van uw onderzoek en planning. De sjabloon Opstartuitgaven begeleidt u bij het proces.</t>
    </r>
    <r>
      <rPr>
        <sz val="10"/>
        <color theme="4" tint="-0.499984740745262"/>
        <rFont val="Arial"/>
        <family val="2"/>
        <scheme val="minor"/>
      </rPr>
      <t xml:space="preserve">
</t>
    </r>
    <r>
      <rPr>
        <sz val="10"/>
        <color theme="4" tint="-0.499984740745262"/>
        <rFont val="Georgia"/>
        <family val="1"/>
        <scheme val="major"/>
      </rPr>
      <t>BEGIN MET HET SCHATTEN VAN UW UITGAVEN</t>
    </r>
    <r>
      <rPr>
        <sz val="10"/>
        <color theme="4" tint="-0.499984740745262"/>
        <rFont val="Arial"/>
        <family val="2"/>
        <scheme val="minor"/>
      </rPr>
      <t xml:space="preserve">
</t>
    </r>
    <r>
      <rPr>
        <sz val="9"/>
        <color theme="4" tint="-0.499984740745262"/>
        <rFont val="Arial"/>
        <family val="2"/>
        <scheme val="minor"/>
      </rPr>
      <t xml:space="preserve">Wat kost het u om met uw bedrijf aan de slag te kunnen gaan?  De sleutel tot nauwkeurigheid is aandacht voor details. Maak voor elke categorie van onkosten een lijst van alles wat u moet kopen. Dit is inclusief materiële activa (bijvoorbeeld apparatuur, voorraad) en services (bijvoorbeeld verbouwing, verzekeringen). Bepaal vervolgens waar u deze goederen of services gaat kopen. Bekijk meer dan één leverancier en gebruik bijvoorbeeld een vergelijkingssite. Kijk niet alleen naar prijs. Betalingsvoorwaarden, levering, betrouwbaarheid en service zijn ook belangrijk. </t>
    </r>
  </si>
  <si>
    <t>GEBOUWEN/ONROEREND GOED</t>
  </si>
  <si>
    <t>Aankoop</t>
  </si>
  <si>
    <t>Bouw</t>
  </si>
  <si>
    <t>Verbouwing</t>
  </si>
  <si>
    <t>Overige</t>
  </si>
  <si>
    <t>Totaal</t>
  </si>
  <si>
    <t>HUURVERBETERINGEN</t>
  </si>
  <si>
    <t>Artikel 1</t>
  </si>
  <si>
    <t>Artikel 2</t>
  </si>
  <si>
    <t>Artikel 3</t>
  </si>
  <si>
    <t>Artikel 4</t>
  </si>
  <si>
    <t>LIJST MET KAPITAALGOEDEREN</t>
  </si>
  <si>
    <t>Meubilair</t>
  </si>
  <si>
    <t>Apparatuur</t>
  </si>
  <si>
    <t>Verlichting</t>
  </si>
  <si>
    <t>Machinebouw</t>
  </si>
  <si>
    <t>LOCATIE- EN ADMINISTRATIEKOSTEN</t>
  </si>
  <si>
    <t>Huur</t>
  </si>
  <si>
    <t>Nutsdeposito</t>
  </si>
  <si>
    <t>Juridische en administratiekosten</t>
  </si>
  <si>
    <t>Vooruitbetaalde verzekeringen</t>
  </si>
  <si>
    <t xml:space="preserve">Salarissen vóór de opening </t>
  </si>
  <si>
    <t>STARTINVENTARIS</t>
  </si>
  <si>
    <t>Categorie 1</t>
  </si>
  <si>
    <t>Categorie 2</t>
  </si>
  <si>
    <t>Categorie 3</t>
  </si>
  <si>
    <t>Categorie 4</t>
  </si>
  <si>
    <t>Categorie 5</t>
  </si>
  <si>
    <t>RECLAME- EN PUBLICITEITSKOSTEN</t>
  </si>
  <si>
    <t>Reclame</t>
  </si>
  <si>
    <t>Displays</t>
  </si>
  <si>
    <t>Drukwerk</t>
  </si>
  <si>
    <t>Reizen/entertainment</t>
  </si>
  <si>
    <t>Andere/aanvullende categorieën</t>
  </si>
  <si>
    <t>OVERIGE UITGAVEN</t>
  </si>
  <si>
    <t>Overige uitgave 1</t>
  </si>
  <si>
    <t>Overige uitgave 2</t>
  </si>
  <si>
    <t>Reserve voor onvoorziene kosten</t>
  </si>
  <si>
    <t xml:space="preserve">Werkkapitaal </t>
  </si>
  <si>
    <r>
      <rPr>
        <sz val="10"/>
        <color theme="4" tint="-0.499984740745262"/>
        <rFont val="Georgia"/>
        <family val="1"/>
        <scheme val="major"/>
      </rPr>
      <t>VOEG EEN BEDRAG TOE VOOR ONVOORZIENE KOSTEN</t>
    </r>
    <r>
      <rPr>
        <sz val="10"/>
        <color theme="4" tint="-0.499984740745262"/>
        <rFont val="Arial"/>
        <family val="2"/>
        <scheme val="minor"/>
      </rPr>
      <t xml:space="preserve">
</t>
    </r>
    <r>
      <rPr>
        <sz val="9"/>
        <color theme="4" tint="-0.499984740745262"/>
        <rFont val="Arial"/>
        <family val="2"/>
        <scheme val="minor"/>
      </rPr>
      <t xml:space="preserve">Leg uit hoe u bent gekomen aan het bedrag voor onvoorziene kosten. </t>
    </r>
    <r>
      <rPr>
        <sz val="10"/>
        <color theme="4" tint="-0.499984740745262"/>
        <rFont val="Arial"/>
        <family val="2"/>
        <scheme val="minor"/>
      </rPr>
      <t xml:space="preserve">
</t>
    </r>
    <r>
      <rPr>
        <sz val="10"/>
        <color theme="4" tint="-0.499984740745262"/>
        <rFont val="Georgia"/>
        <family val="1"/>
        <scheme val="major"/>
      </rPr>
      <t>BEPAAL UW CASHFLOW</t>
    </r>
    <r>
      <rPr>
        <sz val="10"/>
        <color theme="4" tint="-0.499984740745262"/>
        <rFont val="Arial"/>
        <family val="2"/>
        <scheme val="minor"/>
      </rPr>
      <t xml:space="preserve">
</t>
    </r>
    <r>
      <rPr>
        <sz val="9"/>
        <color theme="4" tint="-0.499984740745262"/>
        <rFont val="Arial"/>
        <family val="2"/>
        <scheme val="minor"/>
      </rPr>
      <t>U kunt niet openen met een lege bankrekening. U hebt een cashbuffer nodig voor uitgaven terwijl het bedrijf op gang komt. Uiteindelijk moet u elke 12 maanden een prognose van de cashflow opstellen. Dit is waar u een schatting uitwerkt van uw behoeften aan werkkapitaal. Laat voor nu deze regel leeg of geef een ruwe schatting op. Als u uw cashflow hebt voltooid, kunt u later terugkomen en het zorgvuldig onderzochte bedrag invoeren.</t>
    </r>
    <r>
      <rPr>
        <sz val="10"/>
        <color theme="4" tint="-0.499984740745262"/>
        <rFont val="Arial"/>
        <family val="2"/>
        <scheme val="minor"/>
      </rPr>
      <t xml:space="preserve">
</t>
    </r>
    <r>
      <rPr>
        <sz val="10"/>
        <color theme="4" tint="-0.499984740745262"/>
        <rFont val="Georgia"/>
        <family val="1"/>
        <scheme val="major"/>
      </rPr>
      <t>VOER UW KAPITAALMIDDELEN IN</t>
    </r>
    <r>
      <rPr>
        <sz val="10"/>
        <color theme="4" tint="-0.499984740745262"/>
        <rFont val="Arial"/>
        <family val="2"/>
        <scheme val="minor"/>
      </rPr>
      <t xml:space="preserve">
</t>
    </r>
    <r>
      <rPr>
        <sz val="9"/>
        <color theme="4" tint="-0.499984740745262"/>
        <rFont val="Arial"/>
        <family val="2"/>
        <scheme val="minor"/>
      </rPr>
      <t>Nu u hebt geschat hoeveelheid kapitaal nodig is om te beginnen, moet u uw aandacht richten op het bovenste gedeelte van dit werkblad. Voer de bedragen die u zelf inbrengt, hoeveel wordt ingebracht door partners of investeerders en hoeveel wordt verkregen middels leningen.</t>
    </r>
  </si>
  <si>
    <t>KAPITAALMIDDELEN</t>
  </si>
  <si>
    <r>
      <t>INVESTERING EIGENAREN</t>
    </r>
    <r>
      <rPr>
        <sz val="9"/>
        <color theme="4" tint="-0.499984740745262"/>
        <rFont val="Arial"/>
        <family val="2"/>
        <scheme val="minor"/>
      </rPr>
      <t xml:space="preserve"> (NAAM EN EIGENDOMSPERCENTAGE)</t>
    </r>
  </si>
  <si>
    <t>Uw naam en eigendomspercentage</t>
  </si>
  <si>
    <t>Andere investeerder</t>
  </si>
  <si>
    <t>BANKLENINGEN</t>
  </si>
  <si>
    <t>Bank 1</t>
  </si>
  <si>
    <t>Bank 2</t>
  </si>
  <si>
    <t>Bank 3</t>
  </si>
  <si>
    <t>Bank 4</t>
  </si>
  <si>
    <t>ANDERE LENINGEN</t>
  </si>
  <si>
    <t>Bron 1</t>
  </si>
  <si>
    <t>Bron 2</t>
  </si>
  <si>
    <r>
      <rPr>
        <sz val="10"/>
        <color theme="4" tint="-0.499984740745262"/>
        <rFont val="Georgia"/>
        <family val="1"/>
        <scheme val="major"/>
      </rPr>
      <t>BEWIJS VAN ONDERPAND</t>
    </r>
    <r>
      <rPr>
        <sz val="10"/>
        <color theme="4" tint="-0.499984740745262"/>
        <rFont val="Arial"/>
        <family val="2"/>
        <scheme val="minor"/>
      </rPr>
      <t xml:space="preserve">
</t>
    </r>
    <r>
      <rPr>
        <sz val="9"/>
        <color theme="4" tint="-0.499984740745262"/>
        <rFont val="Arial"/>
        <family val="2"/>
        <scheme val="minor"/>
      </rPr>
      <t>Als u dit plan gebruikt ter ondersteuning van een leningaanvraag bij een bank, gebruikt u de sectie onderaan om aan te geven welk onderpand wordt geboden als zekerheidstelling voor de lening en om een schatting te geven van de waarde van deze items. Bereid u erop voor dat u bewijs moet leveren van de waarde van uw onderpand.</t>
    </r>
  </si>
  <si>
    <t>SAMENVATTENDE VERKLARING</t>
  </si>
  <si>
    <t>Investeringen van eigenaren en anderen</t>
  </si>
  <si>
    <t>Bankleningen</t>
  </si>
  <si>
    <t>Andere leningen</t>
  </si>
  <si>
    <t>Gebouwen/onroerend goed</t>
  </si>
  <si>
    <t>Huurverbeteringen</t>
  </si>
  <si>
    <t>Kapitaalgoederen</t>
  </si>
  <si>
    <t>Locatie-/administratiekosten</t>
  </si>
  <si>
    <t>Startinventaris</t>
  </si>
  <si>
    <t>Reclame-/promotieuitgaven</t>
  </si>
  <si>
    <t>Overige uitgaven</t>
  </si>
  <si>
    <t>Fonds onvoorziene kosten</t>
  </si>
  <si>
    <t>Werkkapitaal</t>
  </si>
  <si>
    <t>ZEKERHEIDSSTELLING EN ONDERPAND VOOR LEENVOORSTEL</t>
  </si>
  <si>
    <t>ONDERPAND VOOR LENINGEN</t>
  </si>
  <si>
    <t>Onroerend goed</t>
  </si>
  <si>
    <t>Andere zekerheidsstelling</t>
  </si>
  <si>
    <t>EIGENAREN</t>
  </si>
  <si>
    <t>Uw naam hier</t>
  </si>
  <si>
    <t>Andere eigenaar</t>
  </si>
  <si>
    <t>KREDIETGARANTIEGEVERS (ANDERS DAN EIGENAREN)</t>
  </si>
  <si>
    <t>Kredietgarantiegever 1</t>
  </si>
  <si>
    <t>Kredietgarantiegever 2</t>
  </si>
  <si>
    <t>Kredietgarantiegever 3</t>
  </si>
  <si>
    <t xml:space="preserve"> </t>
  </si>
  <si>
    <t>BESCHRIJVING</t>
  </si>
  <si>
    <t>BEDRIJFSNAAM, LTD</t>
  </si>
  <si>
    <t>BEDRAG</t>
  </si>
  <si>
    <t>TOTALEN</t>
  </si>
  <si>
    <t>WAARDE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</si>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</sst>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quot;€&quot;\ #,##0.00"/>
  </numFmts>
  <fonts count="29"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1"/>
      <color theme="4" tint="-0.499984740745262"/>
      <name val="Georgia"/>
      <family val="1"/>
      <scheme val="maj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16" fillId="9" borderId="10" applyNumberFormat="0" applyFon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Alignment="1">
      <alignment horizontal="left" vertical="center" wrapText="1" indent="1"/>
    </xf>
    <xf numFmtId="0" fontId="8" fillId="0" borderId="0" xfId="0" applyFont="1" applyAlignment="1">
      <alignment horizontal="left" vertical="center" wrapText="1" indent="1"/>
    </xf>
    <xf numFmtId="0" fontId="7" fillId="0" borderId="0" xfId="0" applyFont="1" applyAlignment="1">
      <alignment horizontal="left" vertical="center" wrapText="1" indent="1"/>
    </xf>
    <xf numFmtId="0" fontId="13" fillId="0" borderId="0" xfId="0" applyFont="1" applyAlignment="1">
      <alignment horizontal="left" vertical="center" indent="1"/>
    </xf>
    <xf numFmtId="0" fontId="13" fillId="0" borderId="0" xfId="0" applyFont="1">
      <alignment vertical="center"/>
    </xf>
    <xf numFmtId="0" fontId="13" fillId="2" borderId="0" xfId="0" applyFont="1" applyFill="1" applyAlignment="1">
      <alignment horizontal="left" vertical="center" indent="1"/>
    </xf>
    <xf numFmtId="0" fontId="13" fillId="2" borderId="0" xfId="0" applyFont="1" applyFill="1">
      <alignment vertical="center"/>
    </xf>
    <xf numFmtId="0" fontId="14" fillId="2" borderId="0" xfId="0" applyFont="1" applyFill="1" applyAlignment="1">
      <alignment horizontal="left" vertical="center" indent="1"/>
    </xf>
    <xf numFmtId="0" fontId="14" fillId="2" borderId="0" xfId="0" applyFont="1" applyFill="1">
      <alignment vertical="center"/>
    </xf>
    <xf numFmtId="0" fontId="8" fillId="0" borderId="4" xfId="0" applyFont="1" applyBorder="1">
      <alignment vertical="center"/>
    </xf>
    <xf numFmtId="0" fontId="8" fillId="0" borderId="4" xfId="0" applyFont="1" applyBorder="1" applyAlignment="1">
      <alignment horizontal="right" vertical="center"/>
    </xf>
    <xf numFmtId="0" fontId="13" fillId="0" borderId="5" xfId="0" applyFont="1" applyBorder="1" applyAlignment="1">
      <alignment horizontal="left" vertical="center" indent="1"/>
    </xf>
    <xf numFmtId="0" fontId="13" fillId="0" borderId="5" xfId="0" applyFont="1" applyBorder="1">
      <alignment vertical="center"/>
    </xf>
    <xf numFmtId="0" fontId="12" fillId="0" borderId="0" xfId="3" applyFont="1" applyFill="1" applyBorder="1">
      <alignment horizontal="left" vertical="center" indent="1"/>
    </xf>
    <xf numFmtId="0" fontId="15" fillId="0" borderId="0" xfId="4" applyFont="1" applyAlignment="1">
      <alignment horizontal="right" vertical="center"/>
    </xf>
    <xf numFmtId="0" fontId="0" fillId="0" borderId="0" xfId="0" applyAlignment="1">
      <alignment horizontal="center" vertical="center"/>
    </xf>
    <xf numFmtId="168" fontId="0" fillId="0" borderId="0" xfId="0" applyNumberFormat="1" applyAlignment="1">
      <alignment horizontal="right" vertical="center" indent="1"/>
    </xf>
    <xf numFmtId="168" fontId="14" fillId="2" borderId="0" xfId="0" applyNumberFormat="1" applyFont="1" applyFill="1" applyAlignment="1">
      <alignment horizontal="right" vertical="center" indent="1"/>
    </xf>
    <xf numFmtId="0" fontId="10"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dxf>
    <dxf>
      <numFmt numFmtId="168" formatCode="&quot;€&quot;\ #,##0.00"/>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9" formatCode="&quot;kr&quot;#,##0.00"/>
      <alignment horizontal="right" vertical="center" textRotation="0" wrapText="0" indent="1" justifyLastLine="0" shrinkToFit="0" readingOrder="0"/>
    </dxf>
    <dxf>
      <numFmt numFmtId="168"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PivotStyle="PivotStyleLight16">
    <tableStyle name="Opstartuitgaven"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Bankleningen" displayName="Bankleningen" ref="B71:D76" totalsRowCount="1" headerRowDxfId="23">
  <tableColumns count="3">
    <tableColumn id="1" xr3:uid="{00000000-0010-0000-0900-000001000000}" name="BANKLENINGEN" totalsRowLabel="Totaal" dataDxfId="22" totalsRowDxfId="21"/>
    <tableColumn id="3" xr3:uid="{00000000-0010-0000-0900-000003000000}" name=" "/>
    <tableColumn id="2" xr3:uid="{00000000-0010-0000-0900-000002000000}" name="BEDRAG" totalsRowFunction="sum" dataDxfId="20" totalsRowDxfId="19"/>
  </tableColumns>
  <tableStyleInfo name="Opstartuitgaven" showFirstColumn="0" showLastColumn="1" showRowStripes="1" showColumnStripes="0"/>
  <extLst>
    <ext xmlns:x14="http://schemas.microsoft.com/office/spreadsheetml/2009/9/main" uri="{504A1905-F514-4f6f-8877-14C23A59335A}">
      <x14:table altTextSummary="Voer in deze tabel Bankleningen en bedragen in"/>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AndereLeningen" displayName="AndereLeningen" ref="B78:D81" totalsRowCount="1" headerRowDxfId="18">
  <tableColumns count="3">
    <tableColumn id="1" xr3:uid="{00000000-0010-0000-0A00-000001000000}" name="ANDERE LENINGEN" totalsRowLabel="Totaal" dataDxfId="17" totalsRowDxfId="16"/>
    <tableColumn id="3" xr3:uid="{00000000-0010-0000-0A00-000003000000}" name=" "/>
    <tableColumn id="2" xr3:uid="{00000000-0010-0000-0A00-000002000000}" name="BEDRAG" totalsRowFunction="sum" dataDxfId="15" totalsRowDxfId="14"/>
  </tableColumns>
  <tableStyleInfo name="Opstartuitgaven" showFirstColumn="0" showLastColumn="1" showRowStripes="1" showColumnStripes="0"/>
  <extLst>
    <ext xmlns:x14="http://schemas.microsoft.com/office/spreadsheetml/2009/9/main" uri="{504A1905-F514-4f6f-8877-14C23A59335A}">
      <x14:table altTextSummary="Voer in deze tabel Andere leningen en bedragen in"/>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KapitaalBronnen" displayName="KapitaalBronnen" ref="B86:D90" totalsRowCount="1" headerRowDxfId="13">
  <tableColumns count="3">
    <tableColumn id="1" xr3:uid="{00000000-0010-0000-0B00-000001000000}" name="KAPITAALMIDDELEN" totalsRowLabel="Totaal" dataDxfId="12" totalsRowDxfId="11"/>
    <tableColumn id="3" xr3:uid="{00000000-0010-0000-0B00-000003000000}" name=" "/>
    <tableColumn id="2" xr3:uid="{00000000-0010-0000-0B00-000002000000}" name="TOTALEN" totalsRowFunction="sum" dataDxfId="10" totalsRowDxfId="9"/>
  </tableColumns>
  <tableStyleInfo name="Opstartuitgaven" showFirstColumn="0" showLastColumn="1" showRowStripes="1" showColumnStripes="0"/>
  <extLst>
    <ext xmlns:x14="http://schemas.microsoft.com/office/spreadsheetml/2009/9/main" uri="{504A1905-F514-4f6f-8877-14C23A59335A}">
      <x14:table altTextSummary="Items voor Kapitaalmiddelen en Totalen worden automatisch bijgewerkt in deze tabel"/>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Opstartuitgaven" displayName="Opstartuitgaven" ref="B92:D102" totalsRowCount="1" headerRowDxfId="8">
  <tableColumns count="3">
    <tableColumn id="1" xr3:uid="{00000000-0010-0000-0C00-000001000000}" name="OPSTARTUITGAVEN" totalsRowLabel="Totaal" dataDxfId="7" totalsRowDxfId="6"/>
    <tableColumn id="3" xr3:uid="{00000000-0010-0000-0C00-000003000000}" name=" "/>
    <tableColumn id="2" xr3:uid="{00000000-0010-0000-0C00-000002000000}" name="TOTALEN" totalsRowFunction="sum" dataDxfId="5" totalsRowDxfId="4"/>
  </tableColumns>
  <tableStyleInfo name="Opstartuitgaven" showFirstColumn="0" showLastColumn="0" showRowStripes="1" showColumnStripes="0"/>
  <extLst>
    <ext xmlns:x14="http://schemas.microsoft.com/office/spreadsheetml/2009/9/main" uri="{504A1905-F514-4f6f-8877-14C23A59335A}">
      <x14:table altTextSummary="Items voor Opstartuitgaven en Totalen worden automatisch bijgewerkt in deze tabel"/>
    </ext>
  </extLst>
</table>
</file>

<file path=xl/tables/table1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Eigenaren" displayName="Eigenaren" ref="B112:B115" totalsRowShown="0" headerRowDxfId="3" tableBorderDxfId="2">
  <autoFilter ref="B112:B115" xr:uid="{00000000-0009-0000-0100-00000F000000}">
    <filterColumn colId="0" hiddenButton="1"/>
  </autoFilter>
  <tableColumns count="1">
    <tableColumn id="1" xr3:uid="{00000000-0010-0000-0D00-000001000000}" name="EIGENAREN"/>
  </tableColumns>
  <tableStyleInfo name="Opstartuitgaven" showFirstColumn="0" showLastColumn="0" showRowStripes="0" showColumnStripes="0"/>
  <extLst>
    <ext xmlns:x14="http://schemas.microsoft.com/office/spreadsheetml/2009/9/main" uri="{504A1905-F514-4f6f-8877-14C23A59335A}">
      <x14:table altTextSummary="Voer namen van eigenaren in deze tabel in"/>
    </ext>
  </extLst>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Garantstellers" displayName="Garantstellers" ref="B117:B120" totalsRowShown="0" headerRowDxfId="1" tableBorderDxfId="0">
  <autoFilter ref="B117:B120" xr:uid="{00000000-0009-0000-0100-000012000000}">
    <filterColumn colId="0" hiddenButton="1"/>
  </autoFilter>
  <tableColumns count="1">
    <tableColumn id="1" xr3:uid="{00000000-0010-0000-0E00-000001000000}" name="KREDIETGARANTIEGEVERS (ANDERS DAN EIGENAREN)"/>
  </tableColumns>
  <tableStyleInfo name="Opstartuitgaven" showFirstColumn="0" showLastColumn="0" showRowStripes="0" showColumnStripes="0"/>
  <extLst>
    <ext xmlns:x14="http://schemas.microsoft.com/office/spreadsheetml/2009/9/main" uri="{504A1905-F514-4f6f-8877-14C23A59335A}">
      <x14:table altTextSummary="Voer in tabel de namen van Kredietgarantiegevers anders dan de eigenaren i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igenarenInvesteringen" displayName="EigenarenInvesteringen" ref="B64:D69" totalsRowCount="1" headerRowDxfId="68">
  <tableColumns count="3">
    <tableColumn id="1" xr3:uid="{00000000-0010-0000-0000-000001000000}" name="INVESTERING EIGENAREN (NAAM EN EIGENDOMSPERCENTAGE)" totalsRowLabel="Totaal" dataDxfId="67" totalsRowDxfId="66"/>
    <tableColumn id="3" xr3:uid="{00000000-0010-0000-0000-000003000000}" name=" "/>
    <tableColumn id="2" xr3:uid="{00000000-0010-0000-0000-000002000000}" name="BEDRAG" totalsRowFunction="sum" dataDxfId="65" totalsRowDxfId="64"/>
  </tableColumns>
  <tableStyleInfo name="Opstartuitgaven" showFirstColumn="0" showLastColumn="1" showRowStripes="1" showColumnStripes="0"/>
  <extLst>
    <ext xmlns:x14="http://schemas.microsoft.com/office/spreadsheetml/2009/9/main" uri="{504A1905-F514-4f6f-8877-14C23A59335A}">
      <x14:table altTextSummary="Voer Investeringsnaam eigenaar en eigendomspercentage en bedragen in deze tabel in"/>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OnroerendGoed" displayName="OnroerendGoed" ref="B5:D10" totalsRowCount="1" headerRowDxfId="63">
  <tableColumns count="3">
    <tableColumn id="1" xr3:uid="{00000000-0010-0000-0100-000001000000}" name="GEBOUWEN/ONROEREND GOED" totalsRowLabel="Totaal" dataDxfId="62" totalsRowDxfId="61"/>
    <tableColumn id="3" xr3:uid="{00000000-0010-0000-0100-000003000000}" name=" "/>
    <tableColumn id="2" xr3:uid="{00000000-0010-0000-0100-000002000000}" name="BEDRAG" totalsRowFunction="sum" dataDxfId="60" totalsRowDxfId="59"/>
  </tableColumns>
  <tableStyleInfo name="Opstartuitgaven" showFirstColumn="0" showLastColumn="1" showRowStripes="1" showColumnStripes="0"/>
  <extLst>
    <ext xmlns:x14="http://schemas.microsoft.com/office/spreadsheetml/2009/9/main" uri="{504A1905-F514-4f6f-8877-14C23A59335A}">
      <x14:table altTextSummary="Vul de items voor onroerend goed en bedragen in deze tabel in"/>
    </ext>
  </extLst>
</table>
</file>

<file path=xl/tables/table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Verbeteringen" displayName="Verbeteringen" ref="B12:D17" totalsRowCount="1" headerRowDxfId="58">
  <tableColumns count="3">
    <tableColumn id="1" xr3:uid="{00000000-0010-0000-0200-000001000000}" name="HUURVERBETERINGEN" totalsRowLabel="Totaal" dataDxfId="57" totalsRowDxfId="56"/>
    <tableColumn id="3" xr3:uid="{00000000-0010-0000-0200-000003000000}" name=" "/>
    <tableColumn id="2" xr3:uid="{00000000-0010-0000-0200-000002000000}" name="BEDRAG" totalsRowFunction="sum" dataDxfId="55" totalsRowDxfId="54"/>
  </tableColumns>
  <tableStyleInfo name="Opstartuitgaven" showFirstColumn="0" showLastColumn="1" showRowStripes="1" showColumnStripes="0"/>
  <extLst>
    <ext xmlns:x14="http://schemas.microsoft.com/office/spreadsheetml/2009/9/main" uri="{504A1905-F514-4f6f-8877-14C23A59335A}">
      <x14:table altTextSummary="Voer in deze tabel huurverbeteringen en bedrag in"/>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Kapitaal" displayName="Kapitaal" ref="B19:D25" totalsRowCount="1" headerRowDxfId="53">
  <tableColumns count="3">
    <tableColumn id="1" xr3:uid="{00000000-0010-0000-0300-000001000000}" name="LIJST MET KAPITAALGOEDEREN" totalsRowLabel="Totaal" dataDxfId="52" totalsRowDxfId="51"/>
    <tableColumn id="3" xr3:uid="{00000000-0010-0000-0300-000003000000}" name=" "/>
    <tableColumn id="2" xr3:uid="{00000000-0010-0000-0300-000002000000}" name="BEDRAG" totalsRowFunction="sum" dataDxfId="50" totalsRowDxfId="49"/>
  </tableColumns>
  <tableStyleInfo name="Opstartuitgaven" showFirstColumn="0" showLastColumn="1" showRowStripes="1" showColumnStripes="0"/>
  <extLst>
    <ext xmlns:x14="http://schemas.microsoft.com/office/spreadsheetml/2009/9/main" uri="{504A1905-F514-4f6f-8877-14C23A59335A}">
      <x14:table altTextSummary="Voer in deze tabel de lijst met kapitaalgoederen en bedragen in"/>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AdminUitgaven" displayName="AdminUitgaven" ref="B27:D34" totalsRowCount="1" headerRowDxfId="48">
  <tableColumns count="3">
    <tableColumn id="1" xr3:uid="{00000000-0010-0000-0400-000001000000}" name="LOCATIE- EN ADMINISTRATIEKOSTEN" totalsRowLabel="Totaal" dataDxfId="47" totalsRowDxfId="46"/>
    <tableColumn id="3" xr3:uid="{00000000-0010-0000-0400-000003000000}" name=" "/>
    <tableColumn id="2" xr3:uid="{00000000-0010-0000-0400-000002000000}" name="BEDRAG" totalsRowFunction="sum" dataDxfId="45" totalsRowDxfId="44"/>
  </tableColumns>
  <tableStyleInfo name="Opstartuitgaven" showFirstColumn="0" showLastColumn="1" showRowStripes="1" showColumnStripes="0"/>
  <extLst>
    <ext xmlns:x14="http://schemas.microsoft.com/office/spreadsheetml/2009/9/main" uri="{504A1905-F514-4f6f-8877-14C23A59335A}">
      <x14:table altTextSummary="Voer in deze tabel de items van locatie- en administratiekosten en bedragen in."/>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Startinventaris" displayName="Startinventaris" ref="B36:D42" totalsRowCount="1" headerRowDxfId="43">
  <tableColumns count="3">
    <tableColumn id="1" xr3:uid="{00000000-0010-0000-0500-000001000000}" name="STARTINVENTARIS" totalsRowLabel="Totaal" dataDxfId="42" totalsRowDxfId="41"/>
    <tableColumn id="3" xr3:uid="{00000000-0010-0000-0500-000003000000}" name=" "/>
    <tableColumn id="2" xr3:uid="{00000000-0010-0000-0500-000002000000}" name="BEDRAG" totalsRowFunction="sum" dataDxfId="40" totalsRowDxfId="39"/>
  </tableColumns>
  <tableStyleInfo name="Opstartuitgaven" showFirstColumn="0" showLastColumn="1" showRowStripes="1" showColumnStripes="0"/>
  <extLst>
    <ext xmlns:x14="http://schemas.microsoft.com/office/spreadsheetml/2009/9/main" uri="{504A1905-F514-4f6f-8877-14C23A59335A}">
      <x14:table altTextSummary="Voer in deze tabel de startinventaris-items en bedragen in"/>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romotieUitgaven" displayName="PromotieUitgaven" ref="B44:D50" totalsRowCount="1" headerRowDxfId="38">
  <tableColumns count="3">
    <tableColumn id="1" xr3:uid="{00000000-0010-0000-0600-000001000000}" name="RECLAME- EN PUBLICITEITSKOSTEN" totalsRowLabel="Totaal" dataDxfId="37" totalsRowDxfId="36"/>
    <tableColumn id="3" xr3:uid="{00000000-0010-0000-0600-000003000000}" name=" "/>
    <tableColumn id="2" xr3:uid="{00000000-0010-0000-0600-000002000000}" name="BEDRAG" totalsRowFunction="sum" dataDxfId="35" totalsRowDxfId="34"/>
  </tableColumns>
  <tableStyleInfo name="Opstartuitgaven" showFirstColumn="0" showLastColumn="1" showRowStripes="1" showColumnStripes="0"/>
  <extLst>
    <ext xmlns:x14="http://schemas.microsoft.com/office/spreadsheetml/2009/9/main" uri="{504A1905-F514-4f6f-8877-14C23A59335A}">
      <x14:table altTextSummary="Voer in deze tabel items voor reclame- en publiciteitskosten en bedragen in."/>
    </ext>
  </extLst>
</table>
</file>

<file path=xl/tables/table8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OverigeUitgaven" displayName="OverigeUitgaven" ref="B52:D55" totalsRowCount="1" headerRowDxfId="33">
  <tableColumns count="3">
    <tableColumn id="1" xr3:uid="{00000000-0010-0000-0700-000001000000}" name="OVERIGE UITGAVEN" totalsRowLabel="Totaal" dataDxfId="32" totalsRowDxfId="31"/>
    <tableColumn id="3" xr3:uid="{00000000-0010-0000-0700-000003000000}" name=" "/>
    <tableColumn id="2" xr3:uid="{00000000-0010-0000-0700-000002000000}" name="BEDRAG" totalsRowFunction="sum" dataDxfId="30" totalsRowDxfId="29"/>
  </tableColumns>
  <tableStyleInfo name="Opstartuitgaven" showFirstColumn="0" showLastColumn="1" showRowStripes="1" showColumnStripes="0"/>
  <extLst>
    <ext xmlns:x14="http://schemas.microsoft.com/office/spreadsheetml/2009/9/main" uri="{504A1905-F514-4f6f-8877-14C23A59335A}">
      <x14:table altTextSummary="Vul de items voor Overige uitgaven en bedragen in deze tabel in."/>
    </ext>
  </extLst>
</table>
</file>

<file path=xl/tables/table9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Onderpand" displayName="Onderpand" ref="B105:D110" totalsRowCount="1" headerRowDxfId="28">
  <tableColumns count="3">
    <tableColumn id="1" xr3:uid="{00000000-0010-0000-0800-000001000000}" name="ONDERPAND VOOR LENINGEN" totalsRowLabel="Totaal" dataDxfId="27" totalsRowDxfId="26"/>
    <tableColumn id="3" xr3:uid="{00000000-0010-0000-0800-000003000000}" name="BESCHRIJVING"/>
    <tableColumn id="2" xr3:uid="{00000000-0010-0000-0800-000002000000}" name="WAARDE" totalsRowFunction="sum" dataDxfId="25" totalsRowDxfId="24"/>
  </tableColumns>
  <tableStyleInfo name="Opstartuitgaven" showFirstColumn="0" showLastColumn="0" showRowStripes="1" showColumnStripes="0"/>
  <extLst>
    <ext xmlns:x14="http://schemas.microsoft.com/office/spreadsheetml/2009/9/main" uri="{504A1905-F514-4f6f-8877-14C23A59335A}">
      <x14:table altTextSummary="Voer Onderpand voor leningen, beschrijving en waarde in deze tabel in"/>
    </ext>
  </extLst>
</table>
</file>

<file path=xl/theme/theme1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table" Target="/xl/tables/table157.xml" Id="rId16" /><Relationship Type="http://schemas.openxmlformats.org/officeDocument/2006/relationships/printerSettings" Target="/xl/printerSettings/printerSettings11.bin" Id="rId1" /><Relationship Type="http://schemas.openxmlformats.org/officeDocument/2006/relationships/table" Target="/xl/tables/table58.xml" Id="rId6" /><Relationship Type="http://schemas.openxmlformats.org/officeDocument/2006/relationships/table" Target="/xl/tables/table109.xml" Id="rId11" /><Relationship Type="http://schemas.openxmlformats.org/officeDocument/2006/relationships/table" Target="/xl/tables/table410.xml" Id="rId5" /><Relationship Type="http://schemas.openxmlformats.org/officeDocument/2006/relationships/table" Target="/xl/tables/table1411.xml" Id="rId15" /><Relationship Type="http://schemas.openxmlformats.org/officeDocument/2006/relationships/table" Target="/xl/tables/table912.xml" Id="rId10" /><Relationship Type="http://schemas.openxmlformats.org/officeDocument/2006/relationships/table" Target="/xl/tables/table313.xml" Id="rId4" /><Relationship Type="http://schemas.openxmlformats.org/officeDocument/2006/relationships/table" Target="/xl/tables/table814.xml" Id="rId9" /><Relationship Type="http://schemas.openxmlformats.org/officeDocument/2006/relationships/table" Target="/xl/tables/table1315.xml" Id="rId1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56.5703125" customWidth="1"/>
    <col min="3" max="3" width="36.5703125" customWidth="1"/>
    <col min="4" max="4" width="24.5703125" customWidth="1"/>
  </cols>
  <sheetData>
    <row r="1" spans="1:4" ht="41.25" customHeight="1" x14ac:dyDescent="0.2">
      <c r="A1" s="3" t="s">
        <v>0</v>
      </c>
      <c r="D1" s="22" t="s">
        <v>81</v>
      </c>
    </row>
    <row r="2" spans="1:4" ht="170.1" customHeight="1" x14ac:dyDescent="0.2">
      <c r="B2" s="26" t="s">
        <v>1</v>
      </c>
      <c r="C2" s="27"/>
      <c r="D2" s="28"/>
    </row>
    <row r="3" spans="1:4" ht="9.9499999999999993" customHeight="1" x14ac:dyDescent="0.2">
      <c r="B3" s="8"/>
      <c r="C3" s="10"/>
      <c r="D3" s="10"/>
    </row>
    <row r="4" spans="1:4" ht="21" customHeight="1" x14ac:dyDescent="0.2">
      <c r="B4" s="1" t="s">
        <v>0</v>
      </c>
    </row>
    <row r="5" spans="1:4" ht="21" customHeight="1" x14ac:dyDescent="0.2">
      <c r="B5" s="4" t="s">
        <v>2</v>
      </c>
      <c r="C5" s="5" t="s">
        <v>79</v>
      </c>
      <c r="D5" s="7" t="s">
        <v>82</v>
      </c>
    </row>
    <row r="6" spans="1:4" ht="21" customHeight="1" x14ac:dyDescent="0.2">
      <c r="B6" s="2" t="s">
        <v>3</v>
      </c>
      <c r="D6" s="24">
        <v>0</v>
      </c>
    </row>
    <row r="7" spans="1:4" ht="21" customHeight="1" x14ac:dyDescent="0.2">
      <c r="B7" s="2" t="s">
        <v>4</v>
      </c>
      <c r="D7" s="24">
        <v>0</v>
      </c>
    </row>
    <row r="8" spans="1:4" ht="21" customHeight="1" x14ac:dyDescent="0.2">
      <c r="B8" s="2" t="s">
        <v>5</v>
      </c>
      <c r="D8" s="24">
        <v>0</v>
      </c>
    </row>
    <row r="9" spans="1:4" ht="21" customHeight="1" x14ac:dyDescent="0.2">
      <c r="B9" s="2" t="s">
        <v>6</v>
      </c>
      <c r="D9" s="24">
        <v>0</v>
      </c>
    </row>
    <row r="10" spans="1:4" ht="21" customHeight="1" x14ac:dyDescent="0.2">
      <c r="B10" s="2" t="s">
        <v>7</v>
      </c>
      <c r="D10" s="24">
        <f>SUBTOTAL(109,OnroerendGoed[BEDRAG])</f>
        <v>0</v>
      </c>
    </row>
    <row r="11" spans="1:4" ht="21" customHeight="1" x14ac:dyDescent="0.2">
      <c r="B11" s="23"/>
      <c r="C11" s="23"/>
      <c r="D11" s="23"/>
    </row>
    <row r="12" spans="1:4" ht="21" customHeight="1" x14ac:dyDescent="0.2">
      <c r="B12" s="4" t="s">
        <v>8</v>
      </c>
      <c r="C12" s="5" t="s">
        <v>79</v>
      </c>
      <c r="D12" s="7" t="s">
        <v>82</v>
      </c>
    </row>
    <row r="13" spans="1:4" ht="21" customHeight="1" x14ac:dyDescent="0.2">
      <c r="B13" s="2" t="s">
        <v>9</v>
      </c>
      <c r="D13" s="24">
        <v>0</v>
      </c>
    </row>
    <row r="14" spans="1:4" ht="21" customHeight="1" x14ac:dyDescent="0.2">
      <c r="B14" s="2" t="s">
        <v>10</v>
      </c>
      <c r="D14" s="24">
        <v>0</v>
      </c>
    </row>
    <row r="15" spans="1:4" ht="21" customHeight="1" x14ac:dyDescent="0.2">
      <c r="B15" s="2" t="s">
        <v>11</v>
      </c>
      <c r="D15" s="24">
        <v>0</v>
      </c>
    </row>
    <row r="16" spans="1:4" ht="21" customHeight="1" x14ac:dyDescent="0.2">
      <c r="B16" s="2" t="s">
        <v>12</v>
      </c>
      <c r="D16" s="24">
        <v>0</v>
      </c>
    </row>
    <row r="17" spans="2:4" ht="21" customHeight="1" x14ac:dyDescent="0.2">
      <c r="B17" s="2" t="s">
        <v>7</v>
      </c>
      <c r="D17" s="24">
        <f>SUBTOTAL(109,Verbeteringen[BEDRAG])</f>
        <v>0</v>
      </c>
    </row>
    <row r="18" spans="2:4" ht="21" customHeight="1" x14ac:dyDescent="0.2">
      <c r="B18" s="23"/>
      <c r="C18" s="23"/>
      <c r="D18" s="23"/>
    </row>
    <row r="19" spans="2:4" ht="21" customHeight="1" x14ac:dyDescent="0.2">
      <c r="B19" s="4" t="s">
        <v>13</v>
      </c>
      <c r="C19" s="5" t="s">
        <v>79</v>
      </c>
      <c r="D19" s="7" t="s">
        <v>82</v>
      </c>
    </row>
    <row r="20" spans="2:4" ht="21" customHeight="1" x14ac:dyDescent="0.2">
      <c r="B20" s="2" t="s">
        <v>14</v>
      </c>
      <c r="D20" s="24">
        <v>0</v>
      </c>
    </row>
    <row r="21" spans="2:4" ht="21" customHeight="1" x14ac:dyDescent="0.2">
      <c r="B21" s="2" t="s">
        <v>15</v>
      </c>
      <c r="D21" s="24">
        <v>0</v>
      </c>
    </row>
    <row r="22" spans="2:4" ht="21" customHeight="1" x14ac:dyDescent="0.2">
      <c r="B22" s="2" t="s">
        <v>16</v>
      </c>
      <c r="D22" s="24">
        <v>0</v>
      </c>
    </row>
    <row r="23" spans="2:4" ht="21" customHeight="1" x14ac:dyDescent="0.2">
      <c r="B23" s="2" t="s">
        <v>17</v>
      </c>
      <c r="D23" s="24">
        <v>0</v>
      </c>
    </row>
    <row r="24" spans="2:4" ht="21" customHeight="1" x14ac:dyDescent="0.2">
      <c r="B24" s="2" t="s">
        <v>6</v>
      </c>
      <c r="D24" s="24">
        <v>0</v>
      </c>
    </row>
    <row r="25" spans="2:4" ht="21" customHeight="1" x14ac:dyDescent="0.2">
      <c r="B25" s="2" t="s">
        <v>7</v>
      </c>
      <c r="D25" s="24">
        <f>SUBTOTAL(109,Kapitaal[BEDRAG])</f>
        <v>0</v>
      </c>
    </row>
    <row r="26" spans="2:4" ht="21" customHeight="1" x14ac:dyDescent="0.2">
      <c r="B26" s="23"/>
      <c r="C26" s="23"/>
      <c r="D26" s="23"/>
    </row>
    <row r="27" spans="2:4" ht="21" customHeight="1" x14ac:dyDescent="0.2">
      <c r="B27" s="4" t="s">
        <v>18</v>
      </c>
      <c r="C27" s="5" t="s">
        <v>79</v>
      </c>
      <c r="D27" s="7" t="s">
        <v>82</v>
      </c>
    </row>
    <row r="28" spans="2:4" ht="21" customHeight="1" x14ac:dyDescent="0.2">
      <c r="B28" s="2" t="s">
        <v>19</v>
      </c>
      <c r="D28" s="24">
        <v>0</v>
      </c>
    </row>
    <row r="29" spans="2:4" ht="21" customHeight="1" x14ac:dyDescent="0.2">
      <c r="B29" s="2" t="s">
        <v>20</v>
      </c>
      <c r="D29" s="24">
        <v>0</v>
      </c>
    </row>
    <row r="30" spans="2:4" ht="21" customHeight="1" x14ac:dyDescent="0.2">
      <c r="B30" s="2" t="s">
        <v>21</v>
      </c>
      <c r="D30" s="24">
        <v>0</v>
      </c>
    </row>
    <row r="31" spans="2:4" ht="21" customHeight="1" x14ac:dyDescent="0.2">
      <c r="B31" s="2" t="s">
        <v>22</v>
      </c>
      <c r="D31" s="24">
        <v>0</v>
      </c>
    </row>
    <row r="32" spans="2:4" ht="21" customHeight="1" x14ac:dyDescent="0.2">
      <c r="B32" s="2" t="s">
        <v>23</v>
      </c>
      <c r="D32" s="24">
        <v>0</v>
      </c>
    </row>
    <row r="33" spans="2:4" ht="21" customHeight="1" x14ac:dyDescent="0.2">
      <c r="B33" s="2" t="s">
        <v>6</v>
      </c>
      <c r="D33" s="24">
        <v>0</v>
      </c>
    </row>
    <row r="34" spans="2:4" ht="21" customHeight="1" x14ac:dyDescent="0.2">
      <c r="B34" s="2" t="s">
        <v>7</v>
      </c>
      <c r="D34" s="24">
        <f>SUBTOTAL(109,AdminUitgaven[BEDRAG])</f>
        <v>0</v>
      </c>
    </row>
    <row r="35" spans="2:4" ht="21" customHeight="1" x14ac:dyDescent="0.2">
      <c r="B35" s="23"/>
      <c r="C35" s="23"/>
      <c r="D35" s="23"/>
    </row>
    <row r="36" spans="2:4" ht="21" customHeight="1" x14ac:dyDescent="0.2">
      <c r="B36" s="4" t="s">
        <v>24</v>
      </c>
      <c r="C36" s="5" t="s">
        <v>79</v>
      </c>
      <c r="D36" s="7" t="s">
        <v>82</v>
      </c>
    </row>
    <row r="37" spans="2:4" ht="21" customHeight="1" x14ac:dyDescent="0.2">
      <c r="B37" s="2" t="s">
        <v>25</v>
      </c>
      <c r="D37" s="24">
        <v>0</v>
      </c>
    </row>
    <row r="38" spans="2:4" ht="21" customHeight="1" x14ac:dyDescent="0.2">
      <c r="B38" s="2" t="s">
        <v>26</v>
      </c>
      <c r="D38" s="24">
        <v>0</v>
      </c>
    </row>
    <row r="39" spans="2:4" ht="21" customHeight="1" x14ac:dyDescent="0.2">
      <c r="B39" s="2" t="s">
        <v>27</v>
      </c>
      <c r="D39" s="24">
        <v>0</v>
      </c>
    </row>
    <row r="40" spans="2:4" ht="21" customHeight="1" x14ac:dyDescent="0.2">
      <c r="B40" s="2" t="s">
        <v>28</v>
      </c>
      <c r="D40" s="24">
        <v>0</v>
      </c>
    </row>
    <row r="41" spans="2:4" ht="21" customHeight="1" x14ac:dyDescent="0.2">
      <c r="B41" s="2" t="s">
        <v>29</v>
      </c>
      <c r="D41" s="24">
        <v>0</v>
      </c>
    </row>
    <row r="42" spans="2:4" ht="21" customHeight="1" x14ac:dyDescent="0.2">
      <c r="B42" s="2" t="s">
        <v>7</v>
      </c>
      <c r="D42" s="24">
        <f>SUBTOTAL(109,Startinventaris[BEDRAG])</f>
        <v>0</v>
      </c>
    </row>
    <row r="43" spans="2:4" ht="21" customHeight="1" x14ac:dyDescent="0.2">
      <c r="B43" s="23"/>
      <c r="C43" s="23"/>
      <c r="D43" s="23"/>
    </row>
    <row r="44" spans="2:4" ht="21" customHeight="1" x14ac:dyDescent="0.2">
      <c r="B44" s="4" t="s">
        <v>30</v>
      </c>
      <c r="C44" s="5" t="s">
        <v>79</v>
      </c>
      <c r="D44" s="7" t="s">
        <v>82</v>
      </c>
    </row>
    <row r="45" spans="2:4" ht="21" customHeight="1" x14ac:dyDescent="0.2">
      <c r="B45" s="2" t="s">
        <v>31</v>
      </c>
      <c r="D45" s="24">
        <v>0</v>
      </c>
    </row>
    <row r="46" spans="2:4" ht="21" customHeight="1" x14ac:dyDescent="0.2">
      <c r="B46" s="2" t="s">
        <v>32</v>
      </c>
      <c r="D46" s="24">
        <v>0</v>
      </c>
    </row>
    <row r="47" spans="2:4" ht="21" customHeight="1" x14ac:dyDescent="0.2">
      <c r="B47" s="2" t="s">
        <v>33</v>
      </c>
      <c r="D47" s="24">
        <v>0</v>
      </c>
    </row>
    <row r="48" spans="2:4" ht="21" customHeight="1" x14ac:dyDescent="0.2">
      <c r="B48" s="2" t="s">
        <v>34</v>
      </c>
      <c r="D48" s="24">
        <v>0</v>
      </c>
    </row>
    <row r="49" spans="2:4" ht="21" customHeight="1" x14ac:dyDescent="0.2">
      <c r="B49" s="2" t="s">
        <v>35</v>
      </c>
      <c r="D49" s="24">
        <v>0</v>
      </c>
    </row>
    <row r="50" spans="2:4" ht="21" customHeight="1" x14ac:dyDescent="0.2">
      <c r="B50" s="2" t="s">
        <v>7</v>
      </c>
      <c r="D50" s="24">
        <f>SUBTOTAL(109,PromotieUitgaven[BEDRAG])</f>
        <v>0</v>
      </c>
    </row>
    <row r="51" spans="2:4" ht="21" customHeight="1" x14ac:dyDescent="0.2">
      <c r="B51" s="23"/>
      <c r="C51" s="23"/>
      <c r="D51" s="23"/>
    </row>
    <row r="52" spans="2:4" ht="21" customHeight="1" x14ac:dyDescent="0.2">
      <c r="B52" s="4" t="s">
        <v>36</v>
      </c>
      <c r="C52" s="5" t="s">
        <v>79</v>
      </c>
      <c r="D52" s="7" t="s">
        <v>82</v>
      </c>
    </row>
    <row r="53" spans="2:4" ht="21" customHeight="1" x14ac:dyDescent="0.2">
      <c r="B53" s="2" t="s">
        <v>37</v>
      </c>
      <c r="D53" s="24">
        <v>0</v>
      </c>
    </row>
    <row r="54" spans="2:4" ht="21" customHeight="1" x14ac:dyDescent="0.2">
      <c r="B54" s="2" t="s">
        <v>38</v>
      </c>
      <c r="D54" s="24">
        <v>0</v>
      </c>
    </row>
    <row r="55" spans="2:4" ht="21" customHeight="1" x14ac:dyDescent="0.2">
      <c r="B55" s="2" t="s">
        <v>7</v>
      </c>
      <c r="D55" s="24">
        <f>SUBTOTAL(109,OverigeUitgaven[BEDRAG])</f>
        <v>0</v>
      </c>
    </row>
    <row r="56" spans="2:4" ht="21" customHeight="1" x14ac:dyDescent="0.2">
      <c r="B56" s="23"/>
      <c r="C56" s="23"/>
      <c r="D56" s="23"/>
    </row>
    <row r="57" spans="2:4" ht="21" customHeight="1" x14ac:dyDescent="0.2">
      <c r="B57" s="15" t="s">
        <v>39</v>
      </c>
      <c r="C57" s="16"/>
      <c r="D57" s="25">
        <v>0</v>
      </c>
    </row>
    <row r="58" spans="2:4" ht="21" customHeight="1" x14ac:dyDescent="0.2">
      <c r="B58" s="23"/>
      <c r="C58" s="23"/>
      <c r="D58" s="23"/>
    </row>
    <row r="59" spans="2:4" ht="21" customHeight="1" x14ac:dyDescent="0.2">
      <c r="B59" s="15" t="s">
        <v>40</v>
      </c>
      <c r="C59" s="16"/>
      <c r="D59" s="25">
        <v>0</v>
      </c>
    </row>
    <row r="60" spans="2:4" ht="9.9499999999999993" customHeight="1" x14ac:dyDescent="0.2">
      <c r="B60" s="23"/>
      <c r="C60" s="23"/>
      <c r="D60" s="23"/>
    </row>
    <row r="61" spans="2:4" ht="180" customHeight="1" x14ac:dyDescent="0.2">
      <c r="B61" s="26" t="s">
        <v>41</v>
      </c>
      <c r="C61" s="29"/>
      <c r="D61" s="30"/>
    </row>
    <row r="62" spans="2:4" ht="9.9499999999999993" customHeight="1" x14ac:dyDescent="0.2">
      <c r="B62" s="8"/>
      <c r="C62" s="9"/>
      <c r="D62" s="9"/>
    </row>
    <row r="63" spans="2:4" ht="21" customHeight="1" x14ac:dyDescent="0.2">
      <c r="B63" s="1" t="s">
        <v>42</v>
      </c>
    </row>
    <row r="64" spans="2:4" ht="21" customHeight="1" x14ac:dyDescent="0.2">
      <c r="B64" s="4" t="s">
        <v>43</v>
      </c>
      <c r="C64" s="5" t="s">
        <v>79</v>
      </c>
      <c r="D64" s="7" t="s">
        <v>82</v>
      </c>
    </row>
    <row r="65" spans="2:4" ht="21" customHeight="1" x14ac:dyDescent="0.2">
      <c r="B65" s="2" t="s">
        <v>44</v>
      </c>
      <c r="D65" s="24">
        <v>0</v>
      </c>
    </row>
    <row r="66" spans="2:4" ht="21" customHeight="1" x14ac:dyDescent="0.2">
      <c r="B66" s="2" t="s">
        <v>45</v>
      </c>
      <c r="D66" s="24">
        <v>0</v>
      </c>
    </row>
    <row r="67" spans="2:4" ht="21" customHeight="1" x14ac:dyDescent="0.2">
      <c r="B67" s="2" t="s">
        <v>45</v>
      </c>
      <c r="D67" s="24">
        <v>0</v>
      </c>
    </row>
    <row r="68" spans="2:4" ht="21" customHeight="1" x14ac:dyDescent="0.2">
      <c r="B68" s="2" t="s">
        <v>45</v>
      </c>
      <c r="D68" s="24">
        <v>0</v>
      </c>
    </row>
    <row r="69" spans="2:4" ht="21" customHeight="1" x14ac:dyDescent="0.2">
      <c r="B69" s="2" t="s">
        <v>7</v>
      </c>
      <c r="D69" s="24">
        <f>SUBTOTAL(109,EigenarenInvesteringen[BEDRAG])</f>
        <v>0</v>
      </c>
    </row>
    <row r="70" spans="2:4" ht="21" customHeight="1" x14ac:dyDescent="0.2">
      <c r="B70" s="23"/>
      <c r="C70" s="23"/>
      <c r="D70" s="23"/>
    </row>
    <row r="71" spans="2:4" ht="21" customHeight="1" x14ac:dyDescent="0.2">
      <c r="B71" s="4" t="s">
        <v>46</v>
      </c>
      <c r="C71" s="5" t="s">
        <v>79</v>
      </c>
      <c r="D71" s="7" t="s">
        <v>82</v>
      </c>
    </row>
    <row r="72" spans="2:4" ht="21" customHeight="1" x14ac:dyDescent="0.2">
      <c r="B72" s="2" t="s">
        <v>47</v>
      </c>
      <c r="D72" s="24">
        <v>0</v>
      </c>
    </row>
    <row r="73" spans="2:4" ht="21" customHeight="1" x14ac:dyDescent="0.2">
      <c r="B73" s="2" t="s">
        <v>48</v>
      </c>
      <c r="D73" s="24">
        <v>0</v>
      </c>
    </row>
    <row r="74" spans="2:4" ht="21" customHeight="1" x14ac:dyDescent="0.2">
      <c r="B74" s="2" t="s">
        <v>49</v>
      </c>
      <c r="D74" s="24">
        <v>0</v>
      </c>
    </row>
    <row r="75" spans="2:4" ht="21" customHeight="1" x14ac:dyDescent="0.2">
      <c r="B75" s="2" t="s">
        <v>50</v>
      </c>
      <c r="D75" s="24">
        <v>0</v>
      </c>
    </row>
    <row r="76" spans="2:4" ht="21" customHeight="1" x14ac:dyDescent="0.2">
      <c r="B76" s="2" t="s">
        <v>7</v>
      </c>
      <c r="D76" s="24">
        <f>SUBTOTAL(109,Bankleningen[BEDRAG])</f>
        <v>0</v>
      </c>
    </row>
    <row r="77" spans="2:4" ht="21" customHeight="1" x14ac:dyDescent="0.2">
      <c r="B77" s="23"/>
      <c r="C77" s="23"/>
      <c r="D77" s="23"/>
    </row>
    <row r="78" spans="2:4" ht="21" customHeight="1" x14ac:dyDescent="0.2">
      <c r="B78" s="4" t="s">
        <v>51</v>
      </c>
      <c r="C78" s="5" t="s">
        <v>79</v>
      </c>
      <c r="D78" s="7" t="s">
        <v>82</v>
      </c>
    </row>
    <row r="79" spans="2:4" ht="21" customHeight="1" x14ac:dyDescent="0.2">
      <c r="B79" s="2" t="s">
        <v>52</v>
      </c>
      <c r="D79" s="24">
        <v>0</v>
      </c>
    </row>
    <row r="80" spans="2:4" ht="21" customHeight="1" x14ac:dyDescent="0.2">
      <c r="B80" s="2" t="s">
        <v>53</v>
      </c>
      <c r="D80" s="24">
        <v>0</v>
      </c>
    </row>
    <row r="81" spans="2:4" ht="21" customHeight="1" x14ac:dyDescent="0.2">
      <c r="B81" s="2" t="s">
        <v>7</v>
      </c>
      <c r="D81" s="24">
        <f>SUBTOTAL(109,AndereLeningen[BEDRAG])</f>
        <v>0</v>
      </c>
    </row>
    <row r="82" spans="2:4" ht="9.9499999999999993" customHeight="1" x14ac:dyDescent="0.2">
      <c r="B82" s="23"/>
      <c r="C82" s="23"/>
      <c r="D82" s="23"/>
    </row>
    <row r="83" spans="2:4" ht="60" customHeight="1" x14ac:dyDescent="0.2">
      <c r="B83" s="26" t="s">
        <v>54</v>
      </c>
      <c r="C83" s="29"/>
      <c r="D83" s="30"/>
    </row>
    <row r="84" spans="2:4" ht="9.9499999999999993" customHeight="1" x14ac:dyDescent="0.2">
      <c r="B84" s="8"/>
      <c r="C84" s="9"/>
      <c r="D84" s="9"/>
    </row>
    <row r="85" spans="2:4" ht="21" customHeight="1" x14ac:dyDescent="0.2">
      <c r="B85" s="1" t="s">
        <v>55</v>
      </c>
    </row>
    <row r="86" spans="2:4" ht="21" customHeight="1" x14ac:dyDescent="0.2">
      <c r="B86" s="4" t="s">
        <v>42</v>
      </c>
      <c r="C86" s="5" t="s">
        <v>79</v>
      </c>
      <c r="D86" s="7" t="s">
        <v>83</v>
      </c>
    </row>
    <row r="87" spans="2:4" ht="21" customHeight="1" x14ac:dyDescent="0.2">
      <c r="B87" s="2" t="s">
        <v>56</v>
      </c>
      <c r="D87" s="24">
        <f>EigenarenInvesteringen[[#Totals],[BEDRAG]]</f>
        <v>0</v>
      </c>
    </row>
    <row r="88" spans="2:4" ht="21" customHeight="1" x14ac:dyDescent="0.2">
      <c r="B88" s="2" t="s">
        <v>57</v>
      </c>
      <c r="D88" s="24">
        <f>Bankleningen[[#Totals],[BEDRAG]]</f>
        <v>0</v>
      </c>
    </row>
    <row r="89" spans="2:4" ht="21" customHeight="1" x14ac:dyDescent="0.2">
      <c r="B89" s="2" t="s">
        <v>58</v>
      </c>
      <c r="D89" s="24">
        <f>AndereLeningen[[#Totals],[BEDRAG]]</f>
        <v>0</v>
      </c>
    </row>
    <row r="90" spans="2:4" ht="21" customHeight="1" x14ac:dyDescent="0.2">
      <c r="B90" s="2" t="s">
        <v>7</v>
      </c>
      <c r="D90" s="24">
        <f>SUBTOTAL(109,KapitaalBronnen[TOTALEN])</f>
        <v>0</v>
      </c>
    </row>
    <row r="91" spans="2:4" ht="21" customHeight="1" x14ac:dyDescent="0.2">
      <c r="B91" s="23"/>
      <c r="C91" s="23"/>
      <c r="D91" s="23"/>
    </row>
    <row r="92" spans="2:4" ht="21" customHeight="1" x14ac:dyDescent="0.2">
      <c r="B92" s="4" t="s">
        <v>0</v>
      </c>
      <c r="C92" s="5" t="s">
        <v>79</v>
      </c>
      <c r="D92" s="7" t="s">
        <v>83</v>
      </c>
    </row>
    <row r="93" spans="2:4" ht="21" customHeight="1" x14ac:dyDescent="0.2">
      <c r="B93" s="2" t="s">
        <v>59</v>
      </c>
      <c r="D93" s="24">
        <f>OnroerendGoed[[#Totals],[BEDRAG]]</f>
        <v>0</v>
      </c>
    </row>
    <row r="94" spans="2:4" ht="21" customHeight="1" x14ac:dyDescent="0.2">
      <c r="B94" s="2" t="s">
        <v>60</v>
      </c>
      <c r="D94" s="24">
        <f>Verbeteringen[[#Totals],[BEDRAG]]</f>
        <v>0</v>
      </c>
    </row>
    <row r="95" spans="2:4" ht="21" customHeight="1" x14ac:dyDescent="0.2">
      <c r="B95" s="2" t="s">
        <v>61</v>
      </c>
      <c r="D95" s="24">
        <f>Kapitaal[[#Totals],[BEDRAG]]</f>
        <v>0</v>
      </c>
    </row>
    <row r="96" spans="2:4" ht="21" customHeight="1" x14ac:dyDescent="0.2">
      <c r="B96" s="2" t="s">
        <v>62</v>
      </c>
      <c r="D96" s="24">
        <f>AdminUitgaven[[#Totals],[BEDRAG]]</f>
        <v>0</v>
      </c>
    </row>
    <row r="97" spans="2:4" ht="21" customHeight="1" x14ac:dyDescent="0.2">
      <c r="B97" s="2" t="s">
        <v>63</v>
      </c>
      <c r="D97" s="24">
        <f>Startinventaris[[#Totals],[BEDRAG]]</f>
        <v>0</v>
      </c>
    </row>
    <row r="98" spans="2:4" ht="21" customHeight="1" x14ac:dyDescent="0.2">
      <c r="B98" s="2" t="s">
        <v>64</v>
      </c>
      <c r="D98" s="24">
        <f>PromotieUitgaven[[#Totals],[BEDRAG]]</f>
        <v>0</v>
      </c>
    </row>
    <row r="99" spans="2:4" ht="21" customHeight="1" x14ac:dyDescent="0.2">
      <c r="B99" s="2" t="s">
        <v>65</v>
      </c>
      <c r="D99" s="24">
        <f>OverigeUitgaven[[#Totals],[BEDRAG]]</f>
        <v>0</v>
      </c>
    </row>
    <row r="100" spans="2:4" ht="21" customHeight="1" x14ac:dyDescent="0.2">
      <c r="B100" s="2" t="s">
        <v>66</v>
      </c>
      <c r="D100" s="24">
        <f>SUM(Opstartuitgaven!$C$57)</f>
        <v>0</v>
      </c>
    </row>
    <row r="101" spans="2:4" ht="21" customHeight="1" x14ac:dyDescent="0.2">
      <c r="B101" s="2" t="s">
        <v>67</v>
      </c>
      <c r="D101" s="24">
        <f>SUM(Opstartuitgaven!$C$59)</f>
        <v>0</v>
      </c>
    </row>
    <row r="102" spans="2:4" ht="21" customHeight="1" x14ac:dyDescent="0.2">
      <c r="B102" s="2" t="s">
        <v>7</v>
      </c>
      <c r="D102" s="24">
        <f>SUBTOTAL(109,Opstartuitgaven[TOTALEN])</f>
        <v>0</v>
      </c>
    </row>
    <row r="103" spans="2:4" ht="21" customHeight="1" x14ac:dyDescent="0.2">
      <c r="B103" s="23"/>
      <c r="C103" s="23"/>
      <c r="D103" s="23"/>
    </row>
    <row r="104" spans="2:4" ht="21" customHeight="1" x14ac:dyDescent="0.2">
      <c r="B104" s="1" t="s">
        <v>68</v>
      </c>
    </row>
    <row r="105" spans="2:4" ht="21" customHeight="1" x14ac:dyDescent="0.2">
      <c r="B105" s="4" t="s">
        <v>69</v>
      </c>
      <c r="C105" s="6" t="s">
        <v>80</v>
      </c>
      <c r="D105" s="7" t="s">
        <v>84</v>
      </c>
    </row>
    <row r="106" spans="2:4" ht="21" customHeight="1" x14ac:dyDescent="0.2">
      <c r="B106" s="2" t="s">
        <v>70</v>
      </c>
      <c r="D106" s="24">
        <v>0</v>
      </c>
    </row>
    <row r="107" spans="2:4" ht="21" customHeight="1" x14ac:dyDescent="0.2">
      <c r="B107" s="2" t="s">
        <v>71</v>
      </c>
      <c r="D107" s="24">
        <v>0</v>
      </c>
    </row>
    <row r="108" spans="2:4" ht="21" customHeight="1" x14ac:dyDescent="0.2">
      <c r="B108" s="2" t="s">
        <v>71</v>
      </c>
      <c r="D108" s="24">
        <v>0</v>
      </c>
    </row>
    <row r="109" spans="2:4" ht="21" customHeight="1" x14ac:dyDescent="0.2">
      <c r="B109" s="2" t="s">
        <v>71</v>
      </c>
      <c r="D109" s="24">
        <v>0</v>
      </c>
    </row>
    <row r="110" spans="2:4" ht="21" customHeight="1" x14ac:dyDescent="0.2">
      <c r="B110" s="2" t="s">
        <v>7</v>
      </c>
      <c r="D110" s="24">
        <f>SUBTOTAL(109,Onderpand[WAARDE])</f>
        <v>0</v>
      </c>
    </row>
    <row r="111" spans="2:4" ht="21" customHeight="1" thickBot="1" x14ac:dyDescent="0.25">
      <c r="B111" s="23"/>
      <c r="C111" s="23"/>
      <c r="D111" s="23"/>
    </row>
    <row r="112" spans="2:4" ht="21" customHeight="1" x14ac:dyDescent="0.2">
      <c r="B112" s="21" t="s">
        <v>72</v>
      </c>
      <c r="C112" s="17" t="s">
        <v>79</v>
      </c>
      <c r="D112" s="18" t="s">
        <v>85</v>
      </c>
    </row>
    <row r="113" spans="2:4" ht="21" customHeight="1" x14ac:dyDescent="0.2">
      <c r="B113" s="19" t="s">
        <v>73</v>
      </c>
      <c r="C113" s="20"/>
      <c r="D113" s="20"/>
    </row>
    <row r="114" spans="2:4" ht="21" customHeight="1" x14ac:dyDescent="0.2">
      <c r="B114" s="13" t="s">
        <v>74</v>
      </c>
      <c r="C114" s="14"/>
      <c r="D114" s="14"/>
    </row>
    <row r="115" spans="2:4" ht="21" customHeight="1" x14ac:dyDescent="0.2">
      <c r="B115" s="11" t="s">
        <v>74</v>
      </c>
      <c r="C115" s="12"/>
      <c r="D115" s="12"/>
    </row>
    <row r="116" spans="2:4" ht="21" customHeight="1" thickBot="1" x14ac:dyDescent="0.25">
      <c r="B116" s="23"/>
      <c r="C116" s="23"/>
      <c r="D116" s="23"/>
    </row>
    <row r="117" spans="2:4" ht="21" customHeight="1" x14ac:dyDescent="0.2">
      <c r="B117" s="21" t="s">
        <v>75</v>
      </c>
      <c r="C117" s="17" t="s">
        <v>79</v>
      </c>
      <c r="D117" s="18" t="s">
        <v>85</v>
      </c>
    </row>
    <row r="118" spans="2:4" ht="21" customHeight="1" x14ac:dyDescent="0.2">
      <c r="B118" s="19" t="s">
        <v>76</v>
      </c>
      <c r="C118" s="20"/>
      <c r="D118" s="20"/>
    </row>
    <row r="119" spans="2:4" ht="21" customHeight="1" x14ac:dyDescent="0.2">
      <c r="B119" s="13" t="s">
        <v>77</v>
      </c>
      <c r="C119" s="14"/>
      <c r="D119" s="14"/>
    </row>
    <row r="120" spans="2:4" ht="21" customHeight="1" x14ac:dyDescent="0.2">
      <c r="B120" s="11" t="s">
        <v>78</v>
      </c>
      <c r="C120" s="12"/>
      <c r="D120" s="12"/>
    </row>
  </sheetData>
  <mergeCells count="3">
    <mergeCell ref="B2:D2"/>
    <mergeCell ref="B61:D61"/>
    <mergeCell ref="B83:D83"/>
  </mergeCells>
  <dataValidations xWindow="196" yWindow="358" count="42">
    <dataValidation allowBlank="1" showInputMessage="1" showErrorMessage="1" prompt="Maak Opstartuitgaven in dit werkblad. Voer bedrijfsnaam in cel D1 in en gegevens in tabellen vanaf onder het label Opstartuitgaven in cel B4. Tips staan in cel B2, B61 en B83." sqref="A1" xr:uid="{00000000-0002-0000-0000-000000000000}"/>
    <dataValidation allowBlank="1" showInputMessage="1" showErrorMessage="1" prompt="Deze cel bevat de titel van dit werkblad en de cel eronder bevat een tip." sqref="B1" xr:uid="{00000000-0002-0000-0000-000001000000}"/>
    <dataValidation allowBlank="1" showInputMessage="1" showErrorMessage="1" prompt="Voer in deze cel de bedrijfsnaam in" sqref="D1" xr:uid="{00000000-0002-0000-0000-000002000000}"/>
    <dataValidation allowBlank="1" showInputMessage="1" showErrorMessage="1" prompt="Voer gegevens in de onderstaande tabel voor onroerend goed in" sqref="B4" xr:uid="{00000000-0002-0000-0000-000003000000}"/>
    <dataValidation allowBlank="1" showInputMessage="1" showErrorMessage="1" prompt="Typ of wijzig Gebouw- of Onroerend goed-item in deze kolom onder deze koptekst" sqref="B5" xr:uid="{00000000-0002-0000-0000-000004000000}"/>
    <dataValidation allowBlank="1" showInputMessage="1" showErrorMessage="1" prompt="Voer in deze kolom onder deze koptekst het bedrag in" sqref="D5 D12 D19 D27 D36 D44 D52 D64 D71 D78" xr:uid="{00000000-0002-0000-0000-000005000000}"/>
    <dataValidation allowBlank="1" showInputMessage="1" showErrorMessage="1" prompt="Voer gegevens in de onderstaande tabel Verbetering in" sqref="B11:D11" xr:uid="{00000000-0002-0000-0000-000006000000}"/>
    <dataValidation allowBlank="1" showInputMessage="1" showErrorMessage="1" prompt="Typ of wijzig Huurverbeteringen in deze kolom onder deze koptekst" sqref="B12" xr:uid="{00000000-0002-0000-0000-000007000000}"/>
    <dataValidation allowBlank="1" showInputMessage="1" showErrorMessage="1" prompt="Voer in de tabel Kapitaal gegevens in" sqref="B18:D18" xr:uid="{00000000-0002-0000-0000-000008000000}"/>
    <dataValidation allowBlank="1" showInputMessage="1" showErrorMessage="1" prompt="Typ of wijzig de lijst Kapitaalgoederen in deze kolom onder deze koptekst" sqref="B19" xr:uid="{00000000-0002-0000-0000-000009000000}"/>
    <dataValidation allowBlank="1" showInputMessage="1" showErrorMessage="1" prompt="Voer gegevens in de onderstaande tabel Administratiekosten in" sqref="B26:D26" xr:uid="{00000000-0002-0000-0000-00000A000000}"/>
    <dataValidation allowBlank="1" showInputMessage="1" showErrorMessage="1" prompt="Typ of wijzig de Locatie- en administratiekosten in deze kolom onder deze koptekst" sqref="B27" xr:uid="{00000000-0002-0000-0000-00000B000000}"/>
    <dataValidation allowBlank="1" showInputMessage="1" showErrorMessage="1" prompt="Voer gegevens in de onderstaande tabel Startinventaris in" sqref="B35:D35" xr:uid="{00000000-0002-0000-0000-00000C000000}"/>
    <dataValidation allowBlank="1" showInputMessage="1" showErrorMessage="1" prompt="Typ of wijzig de Reclame- en publiciteitskosten in deze kolom onder deze koptekst" sqref="B44" xr:uid="{00000000-0002-0000-0000-00000D000000}"/>
    <dataValidation allowBlank="1" showInputMessage="1" showErrorMessage="1" prompt="Typ of wijzig Startinventaris-items in deze kolom onder deze koptekst" sqref="B36" xr:uid="{00000000-0002-0000-0000-00000E000000}"/>
    <dataValidation allowBlank="1" showInputMessage="1" showErrorMessage="1" prompt="Voer gegevens in de onderstaande tabel Reclame- en publiciteitskosten in" sqref="B43:D43" xr:uid="{00000000-0002-0000-0000-00000F000000}"/>
    <dataValidation allowBlank="1" showInputMessage="1" showErrorMessage="1" prompt="Voer gegevens in de onderstaande tabel Overige uitgaven in" sqref="B51:D51" xr:uid="{00000000-0002-0000-0000-000010000000}"/>
    <dataValidation allowBlank="1" showInputMessage="1" showErrorMessage="1" prompt="Typ of wijzig items van Overige uitgaven in deze kolom onder deze koptekst" sqref="B52" xr:uid="{00000000-0002-0000-0000-000011000000}"/>
    <dataValidation allowBlank="1" showInputMessage="1" showErrorMessage="1" prompt="Voer Reserve voor onvoorziene kosten in cel D57 in" sqref="B57" xr:uid="{00000000-0002-0000-0000-000012000000}"/>
    <dataValidation allowBlank="1" showInputMessage="1" showErrorMessage="1" prompt="Voer werkkapitaal in onderstaande cel in" sqref="D57" xr:uid="{00000000-0002-0000-0000-000013000000}"/>
    <dataValidation allowBlank="1" showInputMessage="1" showErrorMessage="1" prompt="Voer werkkapitaal in cel D59 in" sqref="B59" xr:uid="{00000000-0002-0000-0000-000014000000}"/>
    <dataValidation allowBlank="1" showInputMessage="1" showErrorMessage="1" prompt="Tip is in de cel eronder. Typ gegevens in tabellen onder het label Kapitaalmiddelen in cel B63" sqref="D59" xr:uid="{00000000-0002-0000-0000-000015000000}"/>
    <dataValidation allowBlank="1" showInputMessage="1" showErrorMessage="1" prompt="Voer Investeringsnaam eigenaar en eigendomspercentage in deze kolom onder deze koptekst in" sqref="B64" xr:uid="{00000000-0002-0000-0000-000016000000}"/>
    <dataValidation allowBlank="1" showInputMessage="1" showErrorMessage="1" prompt="Voer in onderstaande tabel Bankleningen gegevens in" sqref="B70:D70" xr:uid="{00000000-0002-0000-0000-000017000000}"/>
    <dataValidation allowBlank="1" showInputMessage="1" showErrorMessage="1" prompt="Voer in deze kolom onder deze koptekst Bankleningen in" sqref="B71" xr:uid="{00000000-0002-0000-0000-000018000000}"/>
    <dataValidation allowBlank="1" showInputMessage="1" showErrorMessage="1" prompt="Voer in onderstaande tabel Andere leningen gegevens in" sqref="B77:D77" xr:uid="{00000000-0002-0000-0000-000019000000}"/>
    <dataValidation allowBlank="1" showInputMessage="1" showErrorMessage="1" prompt="Voer in deze kolom onder deze koptekst Andere leningen in" sqref="B78" xr:uid="{00000000-0002-0000-0000-00001A000000}"/>
    <dataValidation allowBlank="1" showInputMessage="1" showErrorMessage="1" prompt="Tip is in de cel eronder. Label Samenvattende verklaring staat in cel B85." sqref="B82:D82" xr:uid="{00000000-0002-0000-0000-00001B000000}"/>
    <dataValidation allowBlank="1" showInputMessage="1" showErrorMessage="1" prompt="Tabel Kapitaalmiddelen vanaf cel B86 en tabel Opstartuitgaven vanaf cel B92 worden automatisch bijgewerkt " sqref="B85" xr:uid="{00000000-0002-0000-0000-00001C000000}"/>
    <dataValidation allowBlank="1" showInputMessage="1" showErrorMessage="1" prompt="Onder deze koptekst in deze kolom staan items voor Kapitaalmiddelen" sqref="B86" xr:uid="{00000000-0002-0000-0000-00001D000000}"/>
    <dataValidation allowBlank="1" showInputMessage="1" showErrorMessage="1" prompt="Totalen worden automatisch bijgewerkt in deze kolom onder deze kop" sqref="D92 D86" xr:uid="{00000000-0002-0000-0000-00001E000000}"/>
    <dataValidation allowBlank="1" showInputMessage="1" showErrorMessage="1" prompt="Onder deze koptekst in deze kolom staan items voor Opstartuitgaven" sqref="B92" xr:uid="{00000000-0002-0000-0000-00001F000000}"/>
    <dataValidation allowBlank="1" showInputMessage="1" showErrorMessage="1" prompt="In de cel eronder staan zekerheidsstelling en onderpand voor leenvoorstel" sqref="B103:D103" xr:uid="{00000000-0002-0000-0000-000020000000}"/>
    <dataValidation allowBlank="1" showInputMessage="1" showErrorMessage="1" prompt="Voer in de tabel Onderpand gegevens in" sqref="B104" xr:uid="{00000000-0002-0000-0000-000021000000}"/>
    <dataValidation allowBlank="1" showInputMessage="1" showErrorMessage="1" prompt="Voer in deze kolom onder deze kop een omschrijving in" sqref="C105" xr:uid="{00000000-0002-0000-0000-000022000000}"/>
    <dataValidation allowBlank="1" showInputMessage="1" showErrorMessage="1" prompt="Voer in deze kolom onder deze kop Onderpand voor leningen in" sqref="B105" xr:uid="{00000000-0002-0000-0000-000023000000}"/>
    <dataValidation allowBlank="1" showInputMessage="1" showErrorMessage="1" prompt="Voer in deze kolom onder deze koptekst de waarde in" sqref="D105" xr:uid="{00000000-0002-0000-0000-000024000000}"/>
    <dataValidation allowBlank="1" showInputMessage="1" showErrorMessage="1" prompt="Voer in de tabel Eigenaren gegevens in" sqref="B111:D111" xr:uid="{00000000-0002-0000-0000-000025000000}"/>
    <dataValidation allowBlank="1" showInputMessage="1" showErrorMessage="1" prompt="Voer in deze kolom onder deze kop de namen van de eigenaren in" sqref="B112" xr:uid="{00000000-0002-0000-0000-000026000000}"/>
    <dataValidation allowBlank="1" showInputMessage="1" showErrorMessage="1" prompt="Voer in de tabel Kredietgarantiegevers gegevens in" sqref="B116:D116" xr:uid="{00000000-0002-0000-0000-000027000000}"/>
    <dataValidation allowBlank="1" showInputMessage="1" showErrorMessage="1" prompt="Voer in deze kolom onder deze kop de namen van Kredietgarantiegevers anders dan de eigenaren in" sqref="B117" xr:uid="{00000000-0002-0000-0000-000028000000}"/>
    <dataValidation allowBlank="1" showInputMessage="1" showErrorMessage="1" prompt="Label Kapitaalmiddelen staat in deze cel. Voer in de onderstaande tabel de details in" sqref="B63" xr:uid="{00000000-0002-0000-0000-00002A000000}"/>
  </dataValidations>
  <printOptions horizontalCentered="1"/>
  <pageMargins left="0.25" right="0.25" top="0.75" bottom="0.75" header="0.3" footer="0.3"/>
  <pageSetup paperSize="9" scale="85" fitToHeight="0" orientation="portrait" r:id="rId1"/>
  <headerFooter differentFirst="1">
    <oddFooter>Page &amp;P of &amp;N</oddFooter>
  </headerFooter>
  <rowBreaks count="3" manualBreakCount="3">
    <brk id="29" min="1" max="3" man="1"/>
    <brk id="60" min="1" max="3" man="1"/>
    <brk id="88" min="1" max="3" man="1"/>
  </rowBreaks>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6D0CC27D-CE3E-43AC-A605-652FA0368202}">
  <ds:schemaRefs>
    <ds:schemaRef ds:uri="http://schemas.microsoft.com/sharepoint/v3/contenttype/forms"/>
  </ds:schemaRefs>
</ds:datastoreItem>
</file>

<file path=customXml/itemProps22.xml><?xml version="1.0" encoding="utf-8"?>
<ds:datastoreItem xmlns:ds="http://schemas.openxmlformats.org/officeDocument/2006/customXml" ds:itemID="{2BFC38E5-13E1-46DB-A8D4-73CBBEE9AFD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05551E8A-6E7F-43C3-9AF7-DE2206B66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TM02802366</ap:Template>
  <ap:DocSecurity>0</ap:DocSecurity>
  <ap:ScaleCrop>false</ap:ScaleCrop>
  <ap:HeadingPairs>
    <vt:vector baseType="variant" size="4">
      <vt:variant>
        <vt:lpstr>Worksheets</vt:lpstr>
      </vt:variant>
      <vt:variant>
        <vt:i4>1</vt:i4>
      </vt:variant>
      <vt:variant>
        <vt:lpstr>Named Ranges</vt:lpstr>
      </vt:variant>
      <vt:variant>
        <vt:i4>1</vt:i4>
      </vt:variant>
    </vt:vector>
  </ap:HeadingPairs>
  <ap:TitlesOfParts>
    <vt:vector baseType="lpstr" size="2">
      <vt:lpstr>Opstartuitgaven</vt:lpstr>
      <vt:lpstr>Opstartuitgaven!Print_Area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2022-02-14T04:40:15Z</dcterms:created>
  <dcterms:modified xsi:type="dcterms:W3CDTF">2022-03-31T06:36:54Z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