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rchivecn\personal\_PubMed\Templates\03_Accessibility_Templates_Batch3\04_PreDTP_Done\nl-NL\"/>
    </mc:Choice>
  </mc:AlternateContent>
  <bookViews>
    <workbookView xWindow="0" yWindow="0" windowWidth="28800" windowHeight="11760"/>
  </bookViews>
  <sheets>
    <sheet name="Voorraadlijst" sheetId="1" r:id="rId1"/>
  </sheets>
  <definedNames>
    <definedName name="_xlnm.Print_Titles" localSheetId="0">Voorraadlijst!$1:$3</definedName>
    <definedName name="Kolomtitel1">Voorraadlijst[[#Headers],[Artikelen met vlag voor bijbestelling]]</definedName>
    <definedName name="valHighlight">IFERROR(IF(Voorraadlijst!$H$1="ja", TRUE, FALSE),FALSE)</definedName>
  </definedNames>
  <calcPr calcId="162913"/>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B4" i="1"/>
  <c r="B5" i="1"/>
  <c r="B6" i="1"/>
  <c r="B7" i="1"/>
  <c r="B8" i="1"/>
  <c r="B9" i="1"/>
  <c r="B10" i="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<sst xmlns="http://schemas.openxmlformats.org/spreadsheetml/2006/main" count="113" uniqueCount="91">
  <si>
    <t>Artikelen met vlag voor bijbestelling</t>
  </si>
  <si>
    <t>Voorraadlijst</t>
  </si>
  <si>
    <t>Voorraad-id</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</si>
  <si>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</si>
  <si>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</si>
  <si>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</si>
  <si>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</si>
  <si>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</si>
  <si>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</si>
  <si>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</si>
  <si>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</si>
  <si>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</si>
  <si>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</si>
  <si>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</si>
  <si>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</si>
  <si>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</si>
  <si>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</si>
  <si>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</si>
  <si>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</si>
  <si>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</si>
  <si>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</si>
  <si>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</si>
  <si>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</si>
  <si>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</si>
  <si>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</si>
  <si>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</si>
  <si>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</si>
  <si>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</si>
  <si>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Naam</t>
  </si>
  <si>
    <t>Artikel 1</t>
  </si>
  <si>
    <t>Artikel 2</t>
  </si>
  <si>
    <t>Artikel 3</t>
  </si>
  <si>
    <t>Artikel 4</t>
  </si>
  <si>
    <t>Artikel 5</t>
  </si>
  <si>
    <t>Artikel 6</t>
  </si>
  <si>
    <t>Artikel 7</t>
  </si>
  <si>
    <t>Artikel 8</t>
  </si>
  <si>
    <t>Artikel 9</t>
  </si>
  <si>
    <t>Artikel 10</t>
  </si>
  <si>
    <t>Artikel 11</t>
  </si>
  <si>
    <t>Artikel 12</t>
  </si>
  <si>
    <t>Artikel 13</t>
  </si>
  <si>
    <t>Artikel 14</t>
  </si>
  <si>
    <t>Artikel 15</t>
  </si>
  <si>
    <t>Artikel 16</t>
  </si>
  <si>
    <t>Artikel 17</t>
  </si>
  <si>
    <t>Artikel 18</t>
  </si>
  <si>
    <t>Artikel 19</t>
  </si>
  <si>
    <t>Artikel 20</t>
  </si>
  <si>
    <t>Artikel 21</t>
  </si>
  <si>
    <t>Artikel 22</t>
  </si>
  <si>
    <t>Artikel 23</t>
  </si>
  <si>
    <t>Artikel 24</t>
  </si>
  <si>
    <t>Artikel 25</t>
  </si>
  <si>
    <t>Beschrijving</t>
  </si>
  <si>
    <t>Beschr. 1</t>
  </si>
  <si>
    <t>Beschr. 2</t>
  </si>
  <si>
    <t>Beschr. 3</t>
  </si>
  <si>
    <t>Beschr. 4</t>
  </si>
  <si>
    <t>Beschr. 5</t>
  </si>
  <si>
    <t>Beschr. 6</t>
  </si>
  <si>
    <t>Beschr. 7</t>
  </si>
  <si>
    <t>Beschr. 8</t>
  </si>
  <si>
    <t>Beschr. 9</t>
  </si>
  <si>
    <t>Beschr. 10</t>
  </si>
  <si>
    <t>Beschr. 11</t>
  </si>
  <si>
    <t>Beschr. 12</t>
  </si>
  <si>
    <t>Beschr. 13</t>
  </si>
  <si>
    <t>Beschr. 14</t>
  </si>
  <si>
    <t>Beschr. 15</t>
  </si>
  <si>
    <t>Beschr. 16</t>
  </si>
  <si>
    <t>Beschr. 17</t>
  </si>
  <si>
    <t>Beschr. 18</t>
  </si>
  <si>
    <t>Beschr. 19</t>
  </si>
  <si>
    <t>Beschr. 20</t>
  </si>
  <si>
    <t>Beschr. 21</t>
  </si>
  <si>
    <t>Beschr. 22</t>
  </si>
  <si>
    <t>Beschr. 23</t>
  </si>
  <si>
    <t>Beschr. 24</t>
  </si>
  <si>
    <t>Beschr. 25</t>
  </si>
  <si>
    <t>Artikelen markeren voor bijbestelling?</t>
  </si>
  <si>
    <t>Eenheidsprijs</t>
  </si>
  <si>
    <t>Hoeveelheid in voorraad</t>
  </si>
  <si>
    <t>Ja</t>
  </si>
  <si>
    <t>Voorraadwaarde</t>
  </si>
  <si>
    <t>Bijbestelniveau</t>
  </si>
  <si>
    <t>Bijbesteltijd in dagen</t>
  </si>
  <si>
    <t>Hoeveelheid in bijbestelling</t>
  </si>
  <si>
    <t>Niet meer leverbaar?</t>
  </si>
  <si>
    <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</si>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</sst>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 #,##0.00;&quot;€&quot;\ \-#,##0.00"/>
    <numFmt numFmtId="164" formatCode="&quot;$&quot;#,##0.00_);\(&quot;$&quot;#,##0.00\)"/>
    <numFmt numFmtId="165" formatCode="&quot;Reorder&quot;;&quot;&quot;;&quot;&quot;"/>
    <numFmt numFmtId="166" formatCode="&quot;Bijbestellen&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20">
    <xf numFmtId="0" fontId="0" fillId="0" borderId="0" xfId="0">
      <alignment vertical="center"/>
    </xf>
    <xf numFmtId="0" fontId="0" fillId="0" borderId="0" xfId="0" applyAlignment="1">
      <alignment horizontal="right"/>
    </xf>
    <xf numFmtId="0" fontId="0" fillId="0" borderId="0" xfId="0" applyAlignment="1">
      <alignment horizontal="center"/>
    </xf>
    <xf numFmtId="0" fontId="7" fillId="0" borderId="0" xfId="5">
      <alignment horizontal="righ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6" fillId="3" borderId="0" xfId="9">
      <alignment horizontal="left" vertical="center" indent="1"/>
    </xf>
    <xf numFmtId="0" fontId="2" fillId="4" borderId="0" xfId="2" applyNumberFormat="1" applyFont="1" applyFill="1" applyBorder="1" applyAlignment="1">
      <alignment horizontal="left" vertical="center" wrapText="1" indent="1"/>
    </xf>
    <xf numFmtId="0" fontId="0" fillId="0" borderId="0" xfId="7" applyNumberFormat="1" applyFont="1" applyFill="1" applyBorder="1" applyAlignment="1">
      <alignment horizontal="left" vertical="center" wrapText="1" indent="1"/>
    </xf>
    <xf numFmtId="7" fontId="0" fillId="0" borderId="0" xfId="4" applyNumberFormat="1" applyFont="1" applyFill="1" applyBorder="1" applyAlignment="1">
      <alignment horizontal="right" vertical="center" indent="1"/>
    </xf>
    <xf numFmtId="0" fontId="0" fillId="0" borderId="0" xfId="5" applyNumberFormat="1" applyFont="1" applyFill="1" applyBorder="1" applyAlignment="1">
      <alignment horizontal="right" vertical="center" indent="1"/>
    </xf>
    <xf numFmtId="0" fontId="0" fillId="0" borderId="0" xfId="6" applyNumberFormat="1" applyFont="1" applyFill="1" applyBorder="1" applyAlignment="1">
      <alignment horizontal="center" vertical="center"/>
    </xf>
    <xf numFmtId="166" fontId="1" fillId="2" borderId="0" xfId="8" applyNumberFormat="1" applyFont="1" applyFill="1" applyBorder="1" applyAlignment="1">
      <alignment horizontal="left" vertical="center" indent="1"/>
    </xf>
    <xf numFmtId="0" fontId="3" fillId="3" borderId="0" xfId="1">
      <alignment horizontal="left" vertical="center" indent="1"/>
    </xf>
    <xf numFmtId="0" fontId="6" fillId="3" borderId="0" xfId="3">
      <alignment horizontal="right" vertical="center"/>
    </xf>
  </cellXfs>
  <cellStyles count="10">
    <cellStyle name="Kolom met vlag" xfId="8"/>
    <cellStyle name="Kop 1" xfId="2" builtinId="16" customBuiltin="1"/>
    <cellStyle name="Kop 2" xfId="3" builtinId="17" customBuiltin="1"/>
    <cellStyle name="Kop 3" xfId="9" builtinId="18" customBuiltin="1"/>
    <cellStyle name="Niet meer leverbaar" xfId="6"/>
    <cellStyle name="Standaard" xfId="0" builtinId="0" customBuiltin="1"/>
    <cellStyle name="Tabeldetails links" xfId="7"/>
    <cellStyle name="Tabeldetails rechts" xfId="5"/>
    <cellStyle name="Tabelvaluta" xfId="4"/>
    <cellStyle name="Titel" xfId="1" builtinId="15" customBuiltin="1"/>
  </cellStyles>
  <dxfs count="18">
    <dxf>
      <font>
        <b val="0"/>
        <i val="0"/>
        <strike val="0"/>
        <condense val="0"/>
        <extend val="0"/>
        <outline val="0"/>
        <shadow val="0"/>
        <u val="none"/>
        <vertAlign val="baseline"/>
        <sz val="11"/>
        <color theme="1"/>
        <name val="Calibri"/>
        <family val="2"/>
        <scheme val="minor"/>
      </font>
      <numFmt numFmtId="166" formatCode="&quot;Bijbestellen&quot;;&quot;&quot;;&quot;&quo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1" formatCode="&quot;€&quot;\ #,##0.00;&quot;€&quot;\ \-#,##0.00"/>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1" formatCode="&quot;€&quot;\ #,##0.00;&quot;€&quot;\ \-#,##0.00"/>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6" tint="0.79961546678060247"/>
          <bgColor theme="4" tint="0.89996032593768116"/>
        </patternFill>
      </fill>
      <alignment horizontal="right" vertical="center" textRotation="0" wrapText="0" indent="1" justifyLastLine="0" shrinkToFit="0" readingOrder="0"/>
    </dxf>
    <dxf>
      <font>
        <b/>
        <i val="0"/>
        <strike val="0"/>
        <condense val="0"/>
        <extend val="0"/>
        <outline val="0"/>
        <shadow val="0"/>
        <u val="none"/>
        <vertAlign val="baseline"/>
        <sz val="12"/>
        <color theme="0"/>
        <name val="Corbel"/>
        <family val="2"/>
        <scheme val="major"/>
      </font>
      <numFmt numFmtId="0" formatCode="General"/>
      <fill>
        <patternFill patternType="solid">
          <fgColor indexed="64"/>
          <bgColor theme="6" tint="-0.24994659260841701"/>
        </patternFill>
      </fill>
      <alignment horizontal="left" vertical="center" textRotation="0" wrapText="1" indent="1" justifyLastLine="0" shrinkToFit="0" readingOrder="0"/>
      <border diagonalUp="0" diagonalDown="0" outline="0">
        <left style="thick">
          <color theme="0"/>
        </left>
        <right style="thick">
          <color theme="0"/>
        </right>
        <top/>
        <bottom/>
      </border>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Voorraadlijst" pivot="0" count="3">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Titelrand" descr="Titelrand"/>
        <xdr:cNvGrpSpPr/>
      </xdr:nvGrpSpPr>
      <xdr:grpSpPr>
        <a:xfrm>
          <a:off x="313008" y="630515"/>
          <a:ext cx="13107717" cy="93385"/>
          <a:chOff x="313008" y="630515"/>
          <a:chExt cx="11155680" cy="93385"/>
        </a:xfrm>
      </xdr:grpSpPr>
      <xdr:sp macro="" textlink="">
        <xdr:nvSpPr>
          <xdr:cNvPr id="16" name="Titelrandvorm"/>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Titelrandvorm"/>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tables/table11.xml><?xml version="1.0" encoding="utf-8"?>
<table xmlns="http://schemas.openxmlformats.org/spreadsheetml/2006/main" id="1" name="Voorraadlijst" displayName="Voorraadlijst" ref="B3:L28" totalsRowShown="0" headerRowDxfId="12" dataDxfId="11" headerRowCellStyle="Kop 1" dataCellStyle="Tabeldetails rechts">
  <autoFilter ref="B3:L28"/>
  <tableColumns count="11">
    <tableColumn id="1" name="Artikelen met vlag voor bijbestelling" dataDxfId="0" dataCellStyle="Kolom met vlag">
      <calculatedColumnFormula>IFERROR((Voorraadlijst[[#This Row],[Hoeveelheid in voorraad]]&lt;=Voorraadlijst[[#This Row],[Bijbestelniveau]])*(Voorraadlijst[[#This Row],[Niet meer leverbaar?]]="")*valHighlight,0)</calculatedColumnFormula>
    </tableColumn>
    <tableColumn id="2" name="Voorraad-id" dataDxfId="10" dataCellStyle="Tabeldetails links"/>
    <tableColumn id="3" name="Naam" dataDxfId="9" dataCellStyle="Tabeldetails links"/>
    <tableColumn id="4" name="Beschrijving" dataDxfId="8" dataCellStyle="Tabeldetails links"/>
    <tableColumn id="5" name="Eenheidsprijs" dataDxfId="7" dataCellStyle="Tabelvaluta"/>
    <tableColumn id="6" name="Hoeveelheid in voorraad" dataDxfId="6" dataCellStyle="Tabeldetails rechts"/>
    <tableColumn id="7" name="Voorraadwaarde" dataDxfId="5" dataCellStyle="Tabelvaluta">
      <calculatedColumnFormula>Voorraadlijst[[#This Row],[Eenheidsprijs]]*Voorraadlijst[[#This Row],[Hoeveelheid in voorraad]]</calculatedColumnFormula>
    </tableColumn>
    <tableColumn id="8" name="Bijbestelniveau" dataDxfId="4" dataCellStyle="Tabeldetails rechts"/>
    <tableColumn id="9" name="Bijbesteltijd in dagen" dataDxfId="3" dataCellStyle="Tabeldetails rechts"/>
    <tableColumn id="10" name="Hoeveelheid in bijbestelling" dataDxfId="2" dataCellStyle="Tabeldetails rechts"/>
    <tableColumn id="11" name="Niet meer leverbaar?" dataDxfId="1" dataCellStyle="Niet meer leverbaar"/>
  </tableColumns>
  <tableStyleInfo name="Voorraadlijst" showFirstColumn="1" showLastColumn="0" showRowStripes="1" showColumnStripes="0"/>
</table>
</file>

<file path=xl/theme/theme1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Q28"/>
  <sheetViews>
    <sheetView showGridLines="0" tabSelected="1" zoomScaleNormal="100" workbookViewId="0"/>
  </sheetViews>
  <sheetFormatPr defaultRowHeight="30" customHeight="1" x14ac:dyDescent="0.25"/>
  <cols>
    <col min="1" max="1" width="1.7109375" customWidth="1"/>
    <col min="2" max="2" width="3" style="6" customWidth="1"/>
    <col min="3" max="3" width="16.28515625" customWidth="1"/>
    <col min="4" max="4" width="18.85546875" customWidth="1"/>
    <col min="5" max="5" width="18.85546875" style="1" customWidth="1"/>
    <col min="6" max="6" width="17.7109375" style="1" customWidth="1"/>
    <col min="7" max="7" width="18.140625" style="1" customWidth="1"/>
    <col min="8" max="8" width="21" style="1" customWidth="1"/>
    <col min="9" max="9" width="19.5703125" style="1" customWidth="1"/>
    <col min="10" max="10" width="20" style="2" customWidth="1"/>
    <col min="11" max="11" width="21" customWidth="1"/>
    <col min="12" max="12" width="25" customWidth="1"/>
    <col min="13" max="13" width="1.7109375" customWidth="1"/>
  </cols>
  <sheetData>
    <row r="1" spans="1:17" ht="49.5" customHeight="1" x14ac:dyDescent="0.25">
      <c r="A1" s="10"/>
      <c r="B1" s="5"/>
      <c r="C1" s="18" t="s">
        <v>1</v>
      </c>
      <c r="D1" s="18"/>
      <c r="E1" s="18"/>
      <c r="F1" s="19" t="s">
        <v>80</v>
      </c>
      <c r="G1" s="19"/>
      <c r="H1" s="11" t="s">
        <v>83</v>
      </c>
      <c r="I1" s="8"/>
      <c r="J1" s="7"/>
      <c r="K1" s="9"/>
      <c r="L1" s="4"/>
    </row>
    <row r="2" spans="1:17" ht="12" customHeight="1" x14ac:dyDescent="0.25"/>
    <row r="3" spans="1:17" ht="42.75" customHeight="1" x14ac:dyDescent="0.25">
      <c r="B3" s="17" t="s">
        <v>0</v>
      </c>
      <c r="C3" s="12" t="s">
        <v>2</v>
      </c>
      <c r="D3" s="12" t="s">
        <v>28</v>
      </c>
      <c r="E3" s="12" t="s">
        <v>54</v>
      </c>
      <c r="F3" s="12" t="s">
        <v>81</v>
      </c>
      <c r="G3" s="12" t="s">
        <v>82</v>
      </c>
      <c r="H3" s="12" t="s">
        <v>84</v>
      </c>
      <c r="I3" s="12" t="s">
        <v>85</v>
      </c>
      <c r="J3" s="12" t="s">
        <v>86</v>
      </c>
      <c r="K3" s="12" t="s">
        <v>87</v>
      </c>
      <c r="L3" s="12" t="s">
        <v>88</v>
      </c>
      <c r="Q3" s="3"/>
    </row>
    <row r="4" spans="1:17" ht="30" customHeight="1" x14ac:dyDescent="0.25">
      <c r="B4" s="17">
        <f>IFERROR((Voorraadlijst[[#This Row],[Hoeveelheid in voorraad]]&lt;=Voorraadlijst[[#This Row],[Bijbestelniveau]])*(Voorraadlijst[[#This Row],[Niet meer leverbaar?]]="")*valHighlight,0)</f>
        <v>1</v>
      </c>
      <c r="C4" s="13" t="s">
        <v>3</v>
      </c>
      <c r="D4" s="13" t="s">
        <v>29</v>
      </c>
      <c r="E4" s="13" t="s">
        <v>55</v>
      </c>
      <c r="F4" s="14">
        <v>51</v>
      </c>
      <c r="G4" s="15">
        <v>25</v>
      </c>
      <c r="H4" s="14">
        <f>Voorraadlijst[[#This Row],[Eenheidsprijs]]*Voorraadlijst[[#This Row],[Hoeveelheid in voorraad]]</f>
        <v>1275</v>
      </c>
      <c r="I4" s="15">
        <v>29</v>
      </c>
      <c r="J4" s="15">
        <v>13</v>
      </c>
      <c r="K4" s="15">
        <v>50</v>
      </c>
      <c r="L4" s="16" t="s">
        <v>89</v>
      </c>
    </row>
    <row r="5" spans="1:17" ht="30" customHeight="1" x14ac:dyDescent="0.25">
      <c r="B5" s="17">
        <f>IFERROR((Voorraadlijst[[#This Row],[Hoeveelheid in voorraad]]&lt;=Voorraadlijst[[#This Row],[Bijbestelniveau]])*(Voorraadlijst[[#This Row],[Niet meer leverbaar?]]="")*valHighlight,0)</f>
        <v>1</v>
      </c>
      <c r="C5" s="13" t="s">
        <v>4</v>
      </c>
      <c r="D5" s="13" t="s">
        <v>30</v>
      </c>
      <c r="E5" s="13" t="s">
        <v>56</v>
      </c>
      <c r="F5" s="14">
        <v>93</v>
      </c>
      <c r="G5" s="15">
        <v>132</v>
      </c>
      <c r="H5" s="14">
        <f>Voorraadlijst[[#This Row],[Eenheidsprijs]]*Voorraadlijst[[#This Row],[Hoeveelheid in voorraad]]</f>
        <v>12276</v>
      </c>
      <c r="I5" s="15">
        <v>231</v>
      </c>
      <c r="J5" s="15">
        <v>4</v>
      </c>
      <c r="K5" s="15">
        <v>50</v>
      </c>
      <c r="L5" s="16" t="s">
        <v>89</v>
      </c>
    </row>
    <row r="6" spans="1:17" ht="30" customHeight="1" x14ac:dyDescent="0.25">
      <c r="B6" s="17">
        <f>IFERROR((Voorraadlijst[[#This Row],[Hoeveelheid in voorraad]]&lt;=Voorraadlijst[[#This Row],[Bijbestelniveau]])*(Voorraadlijst[[#This Row],[Niet meer leverbaar?]]="")*valHighlight,0)</f>
        <v>0</v>
      </c>
      <c r="C6" s="13" t="s">
        <v>5</v>
      </c>
      <c r="D6" s="13" t="s">
        <v>31</v>
      </c>
      <c r="E6" s="13" t="s">
        <v>57</v>
      </c>
      <c r="F6" s="14">
        <v>57</v>
      </c>
      <c r="G6" s="15">
        <v>151</v>
      </c>
      <c r="H6" s="14">
        <f>Voorraadlijst[[#This Row],[Eenheidsprijs]]*Voorraadlijst[[#This Row],[Hoeveelheid in voorraad]]</f>
        <v>8607</v>
      </c>
      <c r="I6" s="15">
        <v>114</v>
      </c>
      <c r="J6" s="15">
        <v>11</v>
      </c>
      <c r="K6" s="15">
        <v>150</v>
      </c>
      <c r="L6" s="16" t="s">
        <v>89</v>
      </c>
    </row>
    <row r="7" spans="1:17" ht="30" customHeight="1" x14ac:dyDescent="0.25">
      <c r="B7" s="17">
        <f>IFERROR((Voorraadlijst[[#This Row],[Hoeveelheid in voorraad]]&lt;=Voorraadlijst[[#This Row],[Bijbestelniveau]])*(Voorraadlijst[[#This Row],[Niet meer leverbaar?]]="")*valHighlight,0)</f>
        <v>0</v>
      </c>
      <c r="C7" s="13" t="s">
        <v>6</v>
      </c>
      <c r="D7" s="13" t="s">
        <v>32</v>
      </c>
      <c r="E7" s="13" t="s">
        <v>58</v>
      </c>
      <c r="F7" s="14">
        <v>19</v>
      </c>
      <c r="G7" s="15">
        <v>186</v>
      </c>
      <c r="H7" s="14">
        <f>Voorraadlijst[[#This Row],[Eenheidsprijs]]*Voorraadlijst[[#This Row],[Hoeveelheid in voorraad]]</f>
        <v>3534</v>
      </c>
      <c r="I7" s="15">
        <v>158</v>
      </c>
      <c r="J7" s="15">
        <v>6</v>
      </c>
      <c r="K7" s="15">
        <v>50</v>
      </c>
      <c r="L7" s="16" t="s">
        <v>89</v>
      </c>
    </row>
    <row r="8" spans="1:17" ht="30" customHeight="1" x14ac:dyDescent="0.25">
      <c r="B8" s="17">
        <f>IFERROR((Voorraadlijst[[#This Row],[Hoeveelheid in voorraad]]&lt;=Voorraadlijst[[#This Row],[Bijbestelniveau]])*(Voorraadlijst[[#This Row],[Niet meer leverbaar?]]="")*valHighlight,0)</f>
        <v>0</v>
      </c>
      <c r="C8" s="13" t="s">
        <v>7</v>
      </c>
      <c r="D8" s="13" t="s">
        <v>33</v>
      </c>
      <c r="E8" s="13" t="s">
        <v>59</v>
      </c>
      <c r="F8" s="14">
        <v>75</v>
      </c>
      <c r="G8" s="15">
        <v>62</v>
      </c>
      <c r="H8" s="14">
        <f>Voorraadlijst[[#This Row],[Eenheidsprijs]]*Voorraadlijst[[#This Row],[Hoeveelheid in voorraad]]</f>
        <v>4650</v>
      </c>
      <c r="I8" s="15">
        <v>39</v>
      </c>
      <c r="J8" s="15">
        <v>12</v>
      </c>
      <c r="K8" s="15">
        <v>50</v>
      </c>
      <c r="L8" s="16" t="s">
        <v>89</v>
      </c>
    </row>
    <row r="9" spans="1:17" ht="30" customHeight="1" x14ac:dyDescent="0.25">
      <c r="B9" s="17">
        <f>IFERROR((Voorraadlijst[[#This Row],[Hoeveelheid in voorraad]]&lt;=Voorraadlijst[[#This Row],[Bijbestelniveau]])*(Voorraadlijst[[#This Row],[Niet meer leverbaar?]]="")*valHighlight,0)</f>
        <v>1</v>
      </c>
      <c r="C9" s="13" t="s">
        <v>8</v>
      </c>
      <c r="D9" s="13" t="s">
        <v>34</v>
      </c>
      <c r="E9" s="13" t="s">
        <v>60</v>
      </c>
      <c r="F9" s="14">
        <v>11</v>
      </c>
      <c r="G9" s="15">
        <v>5</v>
      </c>
      <c r="H9" s="14">
        <f>Voorraadlijst[[#This Row],[Eenheidsprijs]]*Voorraadlijst[[#This Row],[Hoeveelheid in voorraad]]</f>
        <v>55</v>
      </c>
      <c r="I9" s="15">
        <v>9</v>
      </c>
      <c r="J9" s="15">
        <v>13</v>
      </c>
      <c r="K9" s="15">
        <v>150</v>
      </c>
      <c r="L9" s="16" t="s">
        <v>89</v>
      </c>
    </row>
    <row r="10" spans="1:17" ht="30" customHeight="1" x14ac:dyDescent="0.25">
      <c r="B10" s="17">
        <f>IFERROR((Voorraadlijst[[#This Row],[Hoeveelheid in voorraad]]&lt;=Voorraadlijst[[#This Row],[Bijbestelniveau]])*(Voorraadlijst[[#This Row],[Niet meer leverbaar?]]="")*valHighlight,0)</f>
        <v>0</v>
      </c>
      <c r="C10" s="13" t="s">
        <v>9</v>
      </c>
      <c r="D10" s="13" t="s">
        <v>35</v>
      </c>
      <c r="E10" s="13" t="s">
        <v>61</v>
      </c>
      <c r="F10" s="14">
        <v>56</v>
      </c>
      <c r="G10" s="15">
        <v>58</v>
      </c>
      <c r="H10" s="14">
        <f>Voorraadlijst[[#This Row],[Eenheidsprijs]]*Voorraadlijst[[#This Row],[Hoeveelheid in voorraad]]</f>
        <v>3248</v>
      </c>
      <c r="I10" s="15">
        <v>109</v>
      </c>
      <c r="J10" s="15">
        <v>7</v>
      </c>
      <c r="K10" s="15">
        <v>100</v>
      </c>
      <c r="L10" s="16" t="s">
        <v>90</v>
      </c>
    </row>
    <row r="11" spans="1:17" ht="30" customHeight="1" x14ac:dyDescent="0.25">
      <c r="B11" s="17">
        <f>IFERROR((Voorraadlijst[[#This Row],[Hoeveelheid in voorraad]]&lt;=Voorraadlijst[[#This Row],[Bijbestelniveau]])*(Voorraadlijst[[#This Row],[Niet meer leverbaar?]]="")*valHighlight,0)</f>
        <v>1</v>
      </c>
      <c r="C11" s="13" t="s">
        <v>10</v>
      </c>
      <c r="D11" s="13" t="s">
        <v>36</v>
      </c>
      <c r="E11" s="13" t="s">
        <v>62</v>
      </c>
      <c r="F11" s="14">
        <v>38</v>
      </c>
      <c r="G11" s="15">
        <v>101</v>
      </c>
      <c r="H11" s="14">
        <f>Voorraadlijst[[#This Row],[Eenheidsprijs]]*Voorraadlijst[[#This Row],[Hoeveelheid in voorraad]]</f>
        <v>3838</v>
      </c>
      <c r="I11" s="15">
        <v>162</v>
      </c>
      <c r="J11" s="15">
        <v>3</v>
      </c>
      <c r="K11" s="15">
        <v>100</v>
      </c>
      <c r="L11" s="16" t="s">
        <v>89</v>
      </c>
    </row>
    <row r="12" spans="1:17" ht="30" customHeight="1" x14ac:dyDescent="0.25">
      <c r="B12" s="17">
        <f>IFERROR((Voorraadlijst[[#This Row],[Hoeveelheid in voorraad]]&lt;=Voorraadlijst[[#This Row],[Bijbestelniveau]])*(Voorraadlijst[[#This Row],[Niet meer leverbaar?]]="")*valHighlight,0)</f>
        <v>0</v>
      </c>
      <c r="C12" s="13" t="s">
        <v>11</v>
      </c>
      <c r="D12" s="13" t="s">
        <v>37</v>
      </c>
      <c r="E12" s="13" t="s">
        <v>63</v>
      </c>
      <c r="F12" s="14">
        <v>59</v>
      </c>
      <c r="G12" s="15">
        <v>122</v>
      </c>
      <c r="H12" s="14">
        <f>Voorraadlijst[[#This Row],[Eenheidsprijs]]*Voorraadlijst[[#This Row],[Hoeveelheid in voorraad]]</f>
        <v>7198</v>
      </c>
      <c r="I12" s="15">
        <v>82</v>
      </c>
      <c r="J12" s="15">
        <v>3</v>
      </c>
      <c r="K12" s="15">
        <v>150</v>
      </c>
      <c r="L12" s="16" t="s">
        <v>89</v>
      </c>
    </row>
    <row r="13" spans="1:17" ht="30" customHeight="1" x14ac:dyDescent="0.25">
      <c r="B13" s="17">
        <f>IFERROR((Voorraadlijst[[#This Row],[Hoeveelheid in voorraad]]&lt;=Voorraadlijst[[#This Row],[Bijbestelniveau]])*(Voorraadlijst[[#This Row],[Niet meer leverbaar?]]="")*valHighlight,0)</f>
        <v>1</v>
      </c>
      <c r="C13" s="13" t="s">
        <v>12</v>
      </c>
      <c r="D13" s="13" t="s">
        <v>38</v>
      </c>
      <c r="E13" s="13" t="s">
        <v>64</v>
      </c>
      <c r="F13" s="14">
        <v>50</v>
      </c>
      <c r="G13" s="15">
        <v>175</v>
      </c>
      <c r="H13" s="14">
        <f>Voorraadlijst[[#This Row],[Eenheidsprijs]]*Voorraadlijst[[#This Row],[Hoeveelheid in voorraad]]</f>
        <v>8750</v>
      </c>
      <c r="I13" s="15">
        <v>283</v>
      </c>
      <c r="J13" s="15">
        <v>8</v>
      </c>
      <c r="K13" s="15">
        <v>150</v>
      </c>
      <c r="L13" s="16" t="s">
        <v>89</v>
      </c>
    </row>
    <row r="14" spans="1:17" ht="30" customHeight="1" x14ac:dyDescent="0.25">
      <c r="B14" s="17">
        <f>IFERROR((Voorraadlijst[[#This Row],[Hoeveelheid in voorraad]]&lt;=Voorraadlijst[[#This Row],[Bijbestelniveau]])*(Voorraadlijst[[#This Row],[Niet meer leverbaar?]]="")*valHighlight,0)</f>
        <v>1</v>
      </c>
      <c r="C14" s="13" t="s">
        <v>13</v>
      </c>
      <c r="D14" s="13" t="s">
        <v>39</v>
      </c>
      <c r="E14" s="13" t="s">
        <v>65</v>
      </c>
      <c r="F14" s="14">
        <v>59</v>
      </c>
      <c r="G14" s="15">
        <v>176</v>
      </c>
      <c r="H14" s="14">
        <f>Voorraadlijst[[#This Row],[Eenheidsprijs]]*Voorraadlijst[[#This Row],[Hoeveelheid in voorraad]]</f>
        <v>10384</v>
      </c>
      <c r="I14" s="15">
        <v>229</v>
      </c>
      <c r="J14" s="15">
        <v>1</v>
      </c>
      <c r="K14" s="15">
        <v>100</v>
      </c>
      <c r="L14" s="16" t="s">
        <v>89</v>
      </c>
    </row>
    <row r="15" spans="1:17" ht="30" customHeight="1" x14ac:dyDescent="0.25">
      <c r="B15" s="17">
        <f>IFERROR((Voorraadlijst[[#This Row],[Hoeveelheid in voorraad]]&lt;=Voorraadlijst[[#This Row],[Bijbestelniveau]])*(Voorraadlijst[[#This Row],[Niet meer leverbaar?]]="")*valHighlight,0)</f>
        <v>1</v>
      </c>
      <c r="C15" s="13" t="s">
        <v>14</v>
      </c>
      <c r="D15" s="13" t="s">
        <v>40</v>
      </c>
      <c r="E15" s="13" t="s">
        <v>66</v>
      </c>
      <c r="F15" s="14">
        <v>18</v>
      </c>
      <c r="G15" s="15">
        <v>22</v>
      </c>
      <c r="H15" s="14">
        <f>Voorraadlijst[[#This Row],[Eenheidsprijs]]*Voorraadlijst[[#This Row],[Hoeveelheid in voorraad]]</f>
        <v>396</v>
      </c>
      <c r="I15" s="15">
        <v>36</v>
      </c>
      <c r="J15" s="15">
        <v>12</v>
      </c>
      <c r="K15" s="15">
        <v>50</v>
      </c>
      <c r="L15" s="16" t="s">
        <v>89</v>
      </c>
    </row>
    <row r="16" spans="1:17" ht="30" customHeight="1" x14ac:dyDescent="0.25">
      <c r="B16" s="17">
        <f>IFERROR((Voorraadlijst[[#This Row],[Hoeveelheid in voorraad]]&lt;=Voorraadlijst[[#This Row],[Bijbestelniveau]])*(Voorraadlijst[[#This Row],[Niet meer leverbaar?]]="")*valHighlight,0)</f>
        <v>1</v>
      </c>
      <c r="C16" s="13" t="s">
        <v>15</v>
      </c>
      <c r="D16" s="13" t="s">
        <v>41</v>
      </c>
      <c r="E16" s="13" t="s">
        <v>67</v>
      </c>
      <c r="F16" s="14">
        <v>26</v>
      </c>
      <c r="G16" s="15">
        <v>72</v>
      </c>
      <c r="H16" s="14">
        <f>Voorraadlijst[[#This Row],[Eenheidsprijs]]*Voorraadlijst[[#This Row],[Hoeveelheid in voorraad]]</f>
        <v>1872</v>
      </c>
      <c r="I16" s="15">
        <v>102</v>
      </c>
      <c r="J16" s="15">
        <v>9</v>
      </c>
      <c r="K16" s="15">
        <v>100</v>
      </c>
      <c r="L16" s="16" t="s">
        <v>89</v>
      </c>
    </row>
    <row r="17" spans="2:12" ht="30" customHeight="1" x14ac:dyDescent="0.25">
      <c r="B17" s="17">
        <f>IFERROR((Voorraadlijst[[#This Row],[Hoeveelheid in voorraad]]&lt;=Voorraadlijst[[#This Row],[Bijbestelniveau]])*(Voorraadlijst[[#This Row],[Niet meer leverbaar?]]="")*valHighlight,0)</f>
        <v>1</v>
      </c>
      <c r="C17" s="13" t="s">
        <v>16</v>
      </c>
      <c r="D17" s="13" t="s">
        <v>42</v>
      </c>
      <c r="E17" s="13" t="s">
        <v>68</v>
      </c>
      <c r="F17" s="14">
        <v>42</v>
      </c>
      <c r="G17" s="15">
        <v>62</v>
      </c>
      <c r="H17" s="14">
        <f>Voorraadlijst[[#This Row],[Eenheidsprijs]]*Voorraadlijst[[#This Row],[Hoeveelheid in voorraad]]</f>
        <v>2604</v>
      </c>
      <c r="I17" s="15">
        <v>83</v>
      </c>
      <c r="J17" s="15">
        <v>2</v>
      </c>
      <c r="K17" s="15">
        <v>100</v>
      </c>
      <c r="L17" s="16" t="s">
        <v>89</v>
      </c>
    </row>
    <row r="18" spans="2:12" ht="30" customHeight="1" x14ac:dyDescent="0.25">
      <c r="B18" s="17">
        <f>IFERROR((Voorraadlijst[[#This Row],[Hoeveelheid in voorraad]]&lt;=Voorraadlijst[[#This Row],[Bijbestelniveau]])*(Voorraadlijst[[#This Row],[Niet meer leverbaar?]]="")*valHighlight,0)</f>
        <v>0</v>
      </c>
      <c r="C18" s="13" t="s">
        <v>17</v>
      </c>
      <c r="D18" s="13" t="s">
        <v>43</v>
      </c>
      <c r="E18" s="13" t="s">
        <v>69</v>
      </c>
      <c r="F18" s="14">
        <v>32</v>
      </c>
      <c r="G18" s="15">
        <v>46</v>
      </c>
      <c r="H18" s="14">
        <f>Voorraadlijst[[#This Row],[Eenheidsprijs]]*Voorraadlijst[[#This Row],[Hoeveelheid in voorraad]]</f>
        <v>1472</v>
      </c>
      <c r="I18" s="15">
        <v>23</v>
      </c>
      <c r="J18" s="15">
        <v>15</v>
      </c>
      <c r="K18" s="15">
        <v>50</v>
      </c>
      <c r="L18" s="16" t="s">
        <v>89</v>
      </c>
    </row>
    <row r="19" spans="2:12" ht="30" customHeight="1" x14ac:dyDescent="0.25">
      <c r="B19" s="17">
        <f>IFERROR((Voorraadlijst[[#This Row],[Hoeveelheid in voorraad]]&lt;=Voorraadlijst[[#This Row],[Bijbestelniveau]])*(Voorraadlijst[[#This Row],[Niet meer leverbaar?]]="")*valHighlight,0)</f>
        <v>1</v>
      </c>
      <c r="C19" s="13" t="s">
        <v>18</v>
      </c>
      <c r="D19" s="13" t="s">
        <v>44</v>
      </c>
      <c r="E19" s="13" t="s">
        <v>70</v>
      </c>
      <c r="F19" s="14">
        <v>90</v>
      </c>
      <c r="G19" s="15">
        <v>96</v>
      </c>
      <c r="H19" s="14">
        <f>Voorraadlijst[[#This Row],[Eenheidsprijs]]*Voorraadlijst[[#This Row],[Hoeveelheid in voorraad]]</f>
        <v>8640</v>
      </c>
      <c r="I19" s="15">
        <v>180</v>
      </c>
      <c r="J19" s="15">
        <v>3</v>
      </c>
      <c r="K19" s="15">
        <v>50</v>
      </c>
      <c r="L19" s="16" t="s">
        <v>89</v>
      </c>
    </row>
    <row r="20" spans="2:12" ht="30" customHeight="1" x14ac:dyDescent="0.25">
      <c r="B20" s="17">
        <f>IFERROR((Voorraadlijst[[#This Row],[Hoeveelheid in voorraad]]&lt;=Voorraadlijst[[#This Row],[Bijbestelniveau]])*(Voorraadlijst[[#This Row],[Niet meer leverbaar?]]="")*valHighlight,0)</f>
        <v>0</v>
      </c>
      <c r="C20" s="13" t="s">
        <v>19</v>
      </c>
      <c r="D20" s="13" t="s">
        <v>45</v>
      </c>
      <c r="E20" s="13" t="s">
        <v>71</v>
      </c>
      <c r="F20" s="14">
        <v>97</v>
      </c>
      <c r="G20" s="15">
        <v>57</v>
      </c>
      <c r="H20" s="14">
        <f>Voorraadlijst[[#This Row],[Eenheidsprijs]]*Voorraadlijst[[#This Row],[Hoeveelheid in voorraad]]</f>
        <v>5529</v>
      </c>
      <c r="I20" s="15">
        <v>98</v>
      </c>
      <c r="J20" s="15">
        <v>12</v>
      </c>
      <c r="K20" s="15">
        <v>50</v>
      </c>
      <c r="L20" s="16" t="s">
        <v>83</v>
      </c>
    </row>
    <row r="21" spans="2:12" ht="30" customHeight="1" x14ac:dyDescent="0.25">
      <c r="B21" s="17">
        <f>IFERROR((Voorraadlijst[[#This Row],[Hoeveelheid in voorraad]]&lt;=Voorraadlijst[[#This Row],[Bijbestelniveau]])*(Voorraadlijst[[#This Row],[Niet meer leverbaar?]]="")*valHighlight,0)</f>
        <v>1</v>
      </c>
      <c r="C21" s="13" t="s">
        <v>20</v>
      </c>
      <c r="D21" s="13" t="s">
        <v>46</v>
      </c>
      <c r="E21" s="13" t="s">
        <v>72</v>
      </c>
      <c r="F21" s="14">
        <v>12</v>
      </c>
      <c r="G21" s="15">
        <v>6</v>
      </c>
      <c r="H21" s="14">
        <f>Voorraadlijst[[#This Row],[Eenheidsprijs]]*Voorraadlijst[[#This Row],[Hoeveelheid in voorraad]]</f>
        <v>72</v>
      </c>
      <c r="I21" s="15">
        <v>7</v>
      </c>
      <c r="J21" s="15">
        <v>13</v>
      </c>
      <c r="K21" s="15">
        <v>50</v>
      </c>
      <c r="L21" s="16" t="s">
        <v>89</v>
      </c>
    </row>
    <row r="22" spans="2:12" ht="30" customHeight="1" x14ac:dyDescent="0.25">
      <c r="B22" s="17">
        <f>IFERROR((Voorraadlijst[[#This Row],[Hoeveelheid in voorraad]]&lt;=Voorraadlijst[[#This Row],[Bijbestelniveau]])*(Voorraadlijst[[#This Row],[Niet meer leverbaar?]]="")*valHighlight,0)</f>
        <v>1</v>
      </c>
      <c r="C22" s="13" t="s">
        <v>21</v>
      </c>
      <c r="D22" s="13" t="s">
        <v>47</v>
      </c>
      <c r="E22" s="13" t="s">
        <v>73</v>
      </c>
      <c r="F22" s="14">
        <v>82</v>
      </c>
      <c r="G22" s="15">
        <v>143</v>
      </c>
      <c r="H22" s="14">
        <f>Voorraadlijst[[#This Row],[Eenheidsprijs]]*Voorraadlijst[[#This Row],[Hoeveelheid in voorraad]]</f>
        <v>11726</v>
      </c>
      <c r="I22" s="15">
        <v>164</v>
      </c>
      <c r="J22" s="15">
        <v>12</v>
      </c>
      <c r="K22" s="15">
        <v>150</v>
      </c>
      <c r="L22" s="16"/>
    </row>
    <row r="23" spans="2:12" ht="30" customHeight="1" x14ac:dyDescent="0.25">
      <c r="B23" s="17">
        <f>IFERROR((Voorraadlijst[[#This Row],[Hoeveelheid in voorraad]]&lt;=Voorraadlijst[[#This Row],[Bijbestelniveau]])*(Voorraadlijst[[#This Row],[Niet meer leverbaar?]]="")*valHighlight,0)</f>
        <v>0</v>
      </c>
      <c r="C23" s="13" t="s">
        <v>22</v>
      </c>
      <c r="D23" s="13" t="s">
        <v>48</v>
      </c>
      <c r="E23" s="13" t="s">
        <v>74</v>
      </c>
      <c r="F23" s="14">
        <v>16</v>
      </c>
      <c r="G23" s="15">
        <v>124</v>
      </c>
      <c r="H23" s="14">
        <f>Voorraadlijst[[#This Row],[Eenheidsprijs]]*Voorraadlijst[[#This Row],[Hoeveelheid in voorraad]]</f>
        <v>1984</v>
      </c>
      <c r="I23" s="15">
        <v>113</v>
      </c>
      <c r="J23" s="15">
        <v>14</v>
      </c>
      <c r="K23" s="15">
        <v>50</v>
      </c>
      <c r="L23" s="16" t="s">
        <v>89</v>
      </c>
    </row>
    <row r="24" spans="2:12" ht="30" customHeight="1" x14ac:dyDescent="0.25">
      <c r="B24" s="17">
        <f>IFERROR((Voorraadlijst[[#This Row],[Hoeveelheid in voorraad]]&lt;=Voorraadlijst[[#This Row],[Bijbestelniveau]])*(Voorraadlijst[[#This Row],[Niet meer leverbaar?]]="")*valHighlight,0)</f>
        <v>0</v>
      </c>
      <c r="C24" s="13" t="s">
        <v>23</v>
      </c>
      <c r="D24" s="13" t="s">
        <v>49</v>
      </c>
      <c r="E24" s="13" t="s">
        <v>75</v>
      </c>
      <c r="F24" s="14">
        <v>19</v>
      </c>
      <c r="G24" s="15">
        <v>112</v>
      </c>
      <c r="H24" s="14">
        <f>Voorraadlijst[[#This Row],[Eenheidsprijs]]*Voorraadlijst[[#This Row],[Hoeveelheid in voorraad]]</f>
        <v>2128</v>
      </c>
      <c r="I24" s="15">
        <v>75</v>
      </c>
      <c r="J24" s="15">
        <v>11</v>
      </c>
      <c r="K24" s="15">
        <v>50</v>
      </c>
      <c r="L24" s="16" t="s">
        <v>89</v>
      </c>
    </row>
    <row r="25" spans="2:12" ht="30" customHeight="1" x14ac:dyDescent="0.25">
      <c r="B25" s="17">
        <f>IFERROR((Voorraadlijst[[#This Row],[Hoeveelheid in voorraad]]&lt;=Voorraadlijst[[#This Row],[Bijbestelniveau]])*(Voorraadlijst[[#This Row],[Niet meer leverbaar?]]="")*valHighlight,0)</f>
        <v>0</v>
      </c>
      <c r="C25" s="13" t="s">
        <v>24</v>
      </c>
      <c r="D25" s="13" t="s">
        <v>50</v>
      </c>
      <c r="E25" s="13" t="s">
        <v>76</v>
      </c>
      <c r="F25" s="14">
        <v>24</v>
      </c>
      <c r="G25" s="15">
        <v>182</v>
      </c>
      <c r="H25" s="14">
        <f>Voorraadlijst[[#This Row],[Eenheidsprijs]]*Voorraadlijst[[#This Row],[Hoeveelheid in voorraad]]</f>
        <v>4368</v>
      </c>
      <c r="I25" s="15">
        <v>132</v>
      </c>
      <c r="J25" s="15">
        <v>15</v>
      </c>
      <c r="K25" s="15">
        <v>150</v>
      </c>
      <c r="L25" s="16" t="s">
        <v>89</v>
      </c>
    </row>
    <row r="26" spans="2:12" ht="30" customHeight="1" x14ac:dyDescent="0.25">
      <c r="B26" s="17">
        <f>IFERROR((Voorraadlijst[[#This Row],[Hoeveelheid in voorraad]]&lt;=Voorraadlijst[[#This Row],[Bijbestelniveau]])*(Voorraadlijst[[#This Row],[Niet meer leverbaar?]]="")*valHighlight,0)</f>
        <v>0</v>
      </c>
      <c r="C26" s="13" t="s">
        <v>25</v>
      </c>
      <c r="D26" s="13" t="s">
        <v>51</v>
      </c>
      <c r="E26" s="13" t="s">
        <v>77</v>
      </c>
      <c r="F26" s="14">
        <v>29</v>
      </c>
      <c r="G26" s="15">
        <v>106</v>
      </c>
      <c r="H26" s="14">
        <f>Voorraadlijst[[#This Row],[Eenheidsprijs]]*Voorraadlijst[[#This Row],[Hoeveelheid in voorraad]]</f>
        <v>3074</v>
      </c>
      <c r="I26" s="15">
        <v>142</v>
      </c>
      <c r="J26" s="15">
        <v>1</v>
      </c>
      <c r="K26" s="15">
        <v>150</v>
      </c>
      <c r="L26" s="16" t="s">
        <v>83</v>
      </c>
    </row>
    <row r="27" spans="2:12" ht="30" customHeight="1" x14ac:dyDescent="0.25">
      <c r="B27" s="17">
        <f>IFERROR((Voorraadlijst[[#This Row],[Hoeveelheid in voorraad]]&lt;=Voorraadlijst[[#This Row],[Bijbestelniveau]])*(Voorraadlijst[[#This Row],[Niet meer leverbaar?]]="")*valHighlight,0)</f>
        <v>0</v>
      </c>
      <c r="C27" s="13" t="s">
        <v>26</v>
      </c>
      <c r="D27" s="13" t="s">
        <v>52</v>
      </c>
      <c r="E27" s="13" t="s">
        <v>78</v>
      </c>
      <c r="F27" s="14">
        <v>75</v>
      </c>
      <c r="G27" s="15">
        <v>173</v>
      </c>
      <c r="H27" s="14">
        <f>Voorraadlijst[[#This Row],[Eenheidsprijs]]*Voorraadlijst[[#This Row],[Hoeveelheid in voorraad]]</f>
        <v>12975</v>
      </c>
      <c r="I27" s="15">
        <v>127</v>
      </c>
      <c r="J27" s="15">
        <v>9</v>
      </c>
      <c r="K27" s="15">
        <v>100</v>
      </c>
      <c r="L27" s="16" t="s">
        <v>89</v>
      </c>
    </row>
    <row r="28" spans="2:12" ht="30" customHeight="1" x14ac:dyDescent="0.25">
      <c r="B28" s="17">
        <f>IFERROR((Voorraadlijst[[#This Row],[Hoeveelheid in voorraad]]&lt;=Voorraadlijst[[#This Row],[Bijbestelniveau]])*(Voorraadlijst[[#This Row],[Niet meer leverbaar?]]="")*valHighlight,0)</f>
        <v>0</v>
      </c>
      <c r="C28" s="13" t="s">
        <v>27</v>
      </c>
      <c r="D28" s="13" t="s">
        <v>53</v>
      </c>
      <c r="E28" s="13" t="s">
        <v>79</v>
      </c>
      <c r="F28" s="14">
        <v>14</v>
      </c>
      <c r="G28" s="15">
        <v>28</v>
      </c>
      <c r="H28" s="14">
        <f>Voorraadlijst[[#This Row],[Eenheidsprijs]]*Voorraadlijst[[#This Row],[Hoeveelheid in voorraad]]</f>
        <v>392</v>
      </c>
      <c r="I28" s="15">
        <v>21</v>
      </c>
      <c r="J28" s="15">
        <v>8</v>
      </c>
      <c r="K28" s="15">
        <v>50</v>
      </c>
      <c r="L28" s="16" t="s">
        <v>89</v>
      </c>
    </row>
  </sheetData>
  <mergeCells count="2">
    <mergeCell ref="C1:E1"/>
    <mergeCell ref="F1:G1"/>
  </mergeCells>
  <conditionalFormatting sqref="C4:L28">
    <cfRule type="expression" dxfId="14" priority="24">
      <formula>$B4=1</formula>
    </cfRule>
    <cfRule type="expression" dxfId="13" priority="25">
      <formula>$L4="ja"</formula>
    </cfRule>
  </conditionalFormatting>
  <dataValidations count="14">
    <dataValidation type="list" allowBlank="1" showInputMessage="1" showErrorMessage="1" error="Selecteer een optie in de vervolgkeuzelijst. Selecteer OPNIEUW om Ja of Nee in te voeren of selecteer ANNULEREN en druk op ALT+PIJL-OMLAAG om in de lijst te navigeren" prompt="Om  bij te bestellen artikelen te markeren drukt u op ALT+PIJL-OMLAAG+ENTER. Ga naar Ja en druk op ENTER. Er komt een vlag in kolom B en de bijbehorende rij in de tabel Voorraadlijst wordt gemarkeerd. Met Nee worden de vlag en alle markeringen gewist" sqref="H1">
      <formula1>"Ja, Nee"</formula1>
    </dataValidation>
    <dataValidation allowBlank="1" showInputMessage="1" prompt="Dit werkblad houdt de voorraad bij van artikelen in de voorraadlijsttabel. Bij te bestellen artikelen kunnen worden gemarkeerd en er kan een vlag bij worden gezet. Niet leverbare artikelen zijn doorgehaald en hebben Ja in de kolom Niet meer leverbaar" sqref="A1"/>
    <dataValidation errorStyle="information" allowBlank="1" showInputMessage="1" error="Alleen met de invoer Ja worden artikelen gemarkeerd voor bijbestellen" prompt="Markeer artikelen voor bijbestellen. Als u Ja selecteert in de vervolgkeuzelijst in H1 rechts worden rijen gemarkeerd en wordt een vlagpictogram in kolom B van de voorraadlijsttabel geplaatst om artikelen aan te geven die gereed zijn voor bijbestellen" sqref="F1:G1"/>
    <dataValidation allowBlank="1" showInputMessage="1" showErrorMessage="1" prompt="Een vlagpictogram in deze kolom geeft artikelen in de voorraadlijst aan die gereed zijn voor bijbestellen. Vlagpictogrammen worden alleen weergegeven wanneer Ja is geselecteerd in H1 en het artikel voldoet aan de criteria voor bijbestellen" sqref="B3"/>
    <dataValidation allowBlank="1" showInputMessage="1" showErrorMessage="1" prompt="Voer de artikelvoorraad-id in deze kolom in" sqref="C3"/>
    <dataValidation allowBlank="1" showInputMessage="1" showErrorMessage="1" prompt="Voer de naam van het artikel in deze kolom in" sqref="D3"/>
    <dataValidation allowBlank="1" showInputMessage="1" showErrorMessage="1" prompt="Voer een beschrijving van het artikel in deze kolom in" sqref="E3"/>
    <dataValidation allowBlank="1" showInputMessage="1" showErrorMessage="1" prompt="Voer de eenheidsprijs van elk artikel in deze kolom in" sqref="F3"/>
    <dataValidation allowBlank="1" showInputMessage="1" showErrorMessage="1" prompt="Voer de hoeveelheid in voorraad voor elk artikel in deze kolom in" sqref="G3"/>
    <dataValidation allowBlank="1" showInputMessage="1" showErrorMessage="1" prompt="De voorraadwaarde voor elk artikel wordt automatisch berekend in deze kolom" sqref="H3"/>
    <dataValidation allowBlank="1" showInputMessage="1" showErrorMessage="1" prompt="Voer het bijbestelniveau voor elk artikel in deze kolom in" sqref="I3"/>
    <dataValidation allowBlank="1" showInputMessage="1" showErrorMessage="1" prompt="Voer het aantal dagen dat nodig is voor het bijbestellen van elk artikel in deze kolom in" sqref="J3"/>
    <dataValidation allowBlank="1" showInputMessage="1" showErrorMessage="1" prompt="Voer de hoeveelheid in bijbestelling voor elk artikel in deze kolom in" sqref="K3"/>
    <dataValidation allowBlank="1" showInputMessage="1" showErrorMessage="1" prompt="Voer Ja in als het artikel niet meer leverbaar is. Wanneer Ja wordt ingevoerd, wordt de bijbehorende rij lichtgrijs gemarkeerd en wordt de tekenstijl gewijzigd in doorhalen" sqref="L3"/>
  </dataValidations>
  <printOptions horizontalCentered="1"/>
  <pageMargins left="0.25" right="0.25" top="0.75" bottom="0.75" header="0.05" footer="0.3"/>
  <pageSetup paperSize="9" scale="48"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DocSecurity>0</ap:DocSecurity>
  <ap:Template>TM02802349</ap:Template>
  <ap:ScaleCrop>false</ap:ScaleCrop>
  <ap:HeadingPairs>
    <vt:vector baseType="variant" size="4">
      <vt:variant>
        <vt:lpstr>Werkbladen</vt:lpstr>
      </vt:variant>
      <vt:variant>
        <vt:i4>1</vt:i4>
      </vt:variant>
      <vt:variant>
        <vt:lpstr>Benoemde bereiken</vt:lpstr>
      </vt:variant>
      <vt:variant>
        <vt:i4>2</vt:i4>
      </vt:variant>
    </vt:vector>
  </ap:HeadingPairs>
  <ap:TitlesOfParts>
    <vt:vector baseType="lpstr" size="3">
      <vt:lpstr>Voorraadlijst</vt:lpstr>
      <vt:lpstr>Voorraadlijst!Afdruktitels</vt:lpstr>
      <vt:lpstr>Kolomtitel1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2016-08-01T23:26:40Z</dcterms:created>
  <dcterms:modified xsi:type="dcterms:W3CDTF">2016-11-15T08:27:01Z</dcterms:modified>
</cp:coreProperties>
</file>