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59.62.2\信息技术部\CH\nl-NL\"/>
    </mc:Choice>
  </mc:AlternateContent>
  <bookViews>
    <workbookView xWindow="0" yWindow="0" windowWidth="28800" windowHeight="12045"/>
  </bookViews>
  <sheets>
    <sheet name="Servicefactuur" sheetId="1" r:id="rId1"/>
    <sheet name="Klanten" sheetId="3" r:id="rId2"/>
  </sheets>
  <definedNames>
    <definedName name="_xlnm.Print_Area" localSheetId="1">Klanten!$A:$L</definedName>
    <definedName name="_xlnm.Print_Area" localSheetId="0">Servicefactuur!$A:$I</definedName>
    <definedName name="_xlnm.Print_Titles" localSheetId="1">Klanten!$2:$2</definedName>
    <definedName name="_xlnm.Print_Titles" localSheetId="0">Servicefactuur!$9:$9</definedName>
    <definedName name="Bedrijfsnaam">Servicefactuur!$B$2</definedName>
    <definedName name="BillName">Servicefactuur!$C$5</definedName>
    <definedName name="ColumnTitle1">Factuuritems[[#Headers],[DATUM]]</definedName>
    <definedName name="ColumnTitleRegion1..G6.1">Servicefactuur!$G$5</definedName>
    <definedName name="CustomerLookup">Klantenlijst[Bedrijfsnaam]</definedName>
    <definedName name="InvoiceSubtotal">Servicefactuur!$H$16</definedName>
    <definedName name="RowTitleRegion1..H3">Servicefactuur!$G$1</definedName>
    <definedName name="RowTitleRegion2..C8">Servicefactuur!$B$5</definedName>
    <definedName name="RowTitleRegion3..E8">Servicefactuur!$D$5</definedName>
    <definedName name="RowTitleRegion4..H18">Servicefactuur!$G$16</definedName>
    <definedName name="Storting">Servicefactuur!$H$17</definedName>
    <definedName name="Title2">Klantenlijst[[#Headers],[Bedrijfsnaam]]</definedName>
  </definedNames>
  <calcPr calcId="162913"/>
</workbook>
</file>

<file path=xl/calcChain.xml><?xml version="1.0" encoding="utf-8"?>
<calcChain xmlns="http://schemas.openxmlformats.org/spreadsheetml/2006/main">
  <c r="B17" i="1" l="1"/>
  <c r="E8" i="1"/>
  <c r="C8" i="1"/>
  <c r="E7" i="1"/>
  <c r="C7" i="1"/>
  <c r="E6" i="1"/>
  <c r="E5" i="1"/>
  <c r="H11" i="1"/>
  <c r="H12" i="1"/>
  <c r="H13" i="1"/>
  <c r="H14" i="1"/>
  <c r="H15" i="1"/>
  <c r="H10" i="1"/>
  <c r="C6" i="1"/>
  <c r="B12" i="1" l="1"/>
  <c r="B11" i="1"/>
  <c r="B10" i="1"/>
  <c r="H3" i="1"/>
  <c r="H2" i="1"/>
  <c r="H16" i="1" l="1"/>
  <c r="H18" i="1" s="1"/>
</calcChain>
</file>

<file path=xl/sharedStrings.xml><?xml version="1.0" encoding="utf-8"?>
<sst xmlns="http://schemas.openxmlformats.org/spreadsheetml/2006/main" count="66" uniqueCount="62">
  <si>
    <t>SERVICEFACTUUR</t>
  </si>
  <si>
    <t>Instituut voor grafisch ontwerpen</t>
  </si>
  <si>
    <t>Hoofdstraat 123</t>
  </si>
  <si>
    <t>1244 AB Hoofddorp</t>
  </si>
  <si>
    <t>Factuur naar:</t>
  </si>
  <si>
    <t>Adres:</t>
  </si>
  <si>
    <t>DATUM</t>
  </si>
  <si>
    <t>Totaal verschuldigd binnen &lt;#&gt; dagen. Bij achterstallige betalingen worden administratiekosten in rekening gebracht van &lt;#&gt;% per maand.</t>
  </si>
  <si>
    <t>Telefoon:</t>
  </si>
  <si>
    <t>Fax:</t>
  </si>
  <si>
    <t>Trey Research</t>
  </si>
  <si>
    <t>BESCHRIJVING</t>
  </si>
  <si>
    <t>Logo-ontwerpen</t>
  </si>
  <si>
    <t>Focusgroepskosten</t>
  </si>
  <si>
    <t>Huurruimte voor focusgroep</t>
  </si>
  <si>
    <t>0123-550123</t>
  </si>
  <si>
    <t>123-555-0124</t>
  </si>
  <si>
    <t>E-mail:</t>
  </si>
  <si>
    <t>Contact:</t>
  </si>
  <si>
    <t>TARIEF PER UUR</t>
  </si>
  <si>
    <t>Klantenservice@tailspintoys.com</t>
  </si>
  <si>
    <t>www.tailspintoys.com</t>
  </si>
  <si>
    <t>UUR</t>
  </si>
  <si>
    <t>VAST BEDRAG</t>
  </si>
  <si>
    <t>Factuurnummer:</t>
  </si>
  <si>
    <t>Factuurdatum:</t>
  </si>
  <si>
    <t>Vervaldatum:</t>
  </si>
  <si>
    <t xml:space="preserve">Factuur voor: </t>
  </si>
  <si>
    <t>Nieuw merkonderzoek en merkontwikkeling</t>
  </si>
  <si>
    <t>KORTING</t>
  </si>
  <si>
    <t>Subtotaal factuur</t>
  </si>
  <si>
    <t>Stortingsbedrag</t>
  </si>
  <si>
    <t>Totaal</t>
  </si>
  <si>
    <t>TOTAAL</t>
  </si>
  <si>
    <t>Klanten</t>
  </si>
  <si>
    <t>Bedrijfsnaam</t>
  </si>
  <si>
    <t>Contoso, Ltd</t>
  </si>
  <si>
    <t>Naam van contactpersoon</t>
  </si>
  <si>
    <t>Maarten Schalkwijk</t>
  </si>
  <si>
    <t>Elize Rigter</t>
  </si>
  <si>
    <t>Adres</t>
  </si>
  <si>
    <t>Bosstraat 34</t>
  </si>
  <si>
    <t>Beukenlaan 56</t>
  </si>
  <si>
    <t>Adres 2</t>
  </si>
  <si>
    <t>Suite 123</t>
  </si>
  <si>
    <t>Plaats</t>
  </si>
  <si>
    <t>Amsterdam</t>
  </si>
  <si>
    <t>Doetinchem</t>
  </si>
  <si>
    <t>Provincie</t>
  </si>
  <si>
    <t>NH</t>
  </si>
  <si>
    <t>GE</t>
  </si>
  <si>
    <t>Postcode</t>
  </si>
  <si>
    <t>Telefoon</t>
  </si>
  <si>
    <t>0432-5550178</t>
  </si>
  <si>
    <t>0432-5550189</t>
  </si>
  <si>
    <t>E-mail</t>
  </si>
  <si>
    <t>maarten@treyresearch.net</t>
  </si>
  <si>
    <t>elize@contoso.com</t>
  </si>
  <si>
    <t>Fax</t>
  </si>
  <si>
    <t>0432-5550124</t>
  </si>
  <si>
    <t>0432-5550123</t>
  </si>
  <si>
    <t>Servicefactuur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</si>
</sst>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00000"/>
    <numFmt numFmtId="167" formatCode="0#########"/>
    <numFmt numFmtId="168" formatCode="&quot;€&quot;\ #,##0.00"/>
  </numFmts>
  <fonts count="11" x14ac:knownFonts="1">
    <font>
      <sz val="11"/>
      <color theme="3"/>
      <name val="Segoe UI"/>
      <family val="2"/>
      <scheme val="minor"/>
    </font>
    <font>
      <b/>
      <sz val="10"/>
      <name val="Arial"/>
      <family val="2"/>
    </font>
    <font>
      <b/>
      <sz val="24"/>
      <color theme="0"/>
      <name val="Segoe UI"/>
      <family val="2"/>
      <scheme val="major"/>
    </font>
    <font>
      <sz val="11"/>
      <color theme="0"/>
      <name val="Segoe UI"/>
      <family val="2"/>
      <scheme val="minor"/>
    </font>
    <font>
      <sz val="11"/>
      <color theme="3"/>
      <name val="Segoe UI"/>
      <family val="2"/>
      <scheme val="minor"/>
    </font>
    <font>
      <sz val="11"/>
      <color theme="2"/>
      <name val="Segoe UI"/>
      <family val="2"/>
      <scheme val="major"/>
    </font>
    <font>
      <b/>
      <sz val="11"/>
      <color theme="3"/>
      <name val="Segoe UI"/>
      <family val="2"/>
      <scheme val="minor"/>
    </font>
    <font>
      <b/>
      <sz val="11"/>
      <color theme="1"/>
      <name val="Segoe UI"/>
      <family val="2"/>
      <scheme val="minor"/>
    </font>
    <font>
      <sz val="11"/>
      <color theme="3"/>
      <name val="Segoe UI"/>
      <family val="2"/>
      <scheme val="major"/>
    </font>
    <font>
      <b/>
      <sz val="11"/>
      <color theme="3" tint="0.59996337778862885"/>
      <name val="Segoe UI"/>
      <family val="2"/>
      <scheme val="major"/>
    </font>
    <font>
      <sz val="11"/>
      <name val="Segoe UI"/>
      <family val="2"/>
      <scheme val="minor"/>
    </font>
  </fonts>
  <fills count="6">
    <fill>
      <patternFill patternType="none"/>
    </fill>
    <fill>
      <patternFill patternType="gray125"/>
    </fill>
    <fill>
      <patternFill patternType="solid">
        <fgColor theme="3"/>
        <bgColor indexed="64"/>
      </patternFill>
    </fill>
    <fill>
      <patternFill patternType="solid">
        <fgColor theme="2"/>
        <bgColor indexed="64"/>
      </patternFill>
    </fill>
    <fill>
      <patternFill patternType="solid">
        <fgColor theme="4"/>
      </patternFill>
    </fill>
    <fill>
      <patternFill patternType="solid">
        <fgColor theme="4" tint="-0.24994659260841701"/>
        <bgColor indexed="64"/>
      </patternFill>
    </fill>
  </fills>
  <borders count="5">
    <border>
      <left/>
      <right/>
      <top/>
      <bottom/>
      <diagonal/>
    </border>
    <border>
      <left style="thick">
        <color theme="2"/>
      </left>
      <right/>
      <top/>
      <bottom/>
      <diagonal/>
    </border>
    <border>
      <left/>
      <right/>
      <top/>
      <bottom style="thin">
        <color theme="2"/>
      </bottom>
      <diagonal/>
    </border>
    <border>
      <left/>
      <right/>
      <top style="thin">
        <color theme="2"/>
      </top>
      <bottom/>
      <diagonal/>
    </border>
    <border>
      <left/>
      <right style="thick">
        <color theme="2"/>
      </right>
      <top/>
      <bottom/>
      <diagonal/>
    </border>
  </borders>
  <cellStyleXfs count="27">
    <xf numFmtId="0" fontId="0" fillId="0" borderId="0" applyFill="0" applyBorder="0" applyProtection="0">
      <alignment horizontal="left" vertical="center" wrapText="1"/>
    </xf>
    <xf numFmtId="0" fontId="10" fillId="0" borderId="0" applyNumberFormat="0" applyFill="0" applyBorder="0" applyAlignment="0" applyProtection="0"/>
    <xf numFmtId="0" fontId="9" fillId="2" borderId="0" applyNumberFormat="0" applyBorder="0" applyProtection="0">
      <alignment horizontal="left" vertical="center" indent="1"/>
    </xf>
    <xf numFmtId="0" fontId="5" fillId="2" borderId="0" applyNumberFormat="0" applyBorder="0" applyProtection="0">
      <alignment horizontal="left" vertical="center" wrapText="1" indent="1"/>
    </xf>
    <xf numFmtId="0" fontId="4" fillId="0" borderId="0" applyNumberFormat="0" applyBorder="0" applyAlignment="0" applyProtection="0">
      <alignment vertical="top" wrapText="1"/>
    </xf>
    <xf numFmtId="0" fontId="2" fillId="2" borderId="0" applyNumberFormat="0" applyBorder="0" applyProtection="0">
      <alignment horizontal="left" vertical="center" indent="1"/>
    </xf>
    <xf numFmtId="0" fontId="8" fillId="0" borderId="0" applyNumberFormat="0" applyBorder="0" applyProtection="0">
      <alignment horizontal="right" vertical="center"/>
    </xf>
    <xf numFmtId="165" fontId="4" fillId="0" borderId="0" applyFont="0" applyFill="0" applyBorder="0" applyAlignment="0" applyProtection="0"/>
    <xf numFmtId="164" fontId="4" fillId="0" borderId="0" applyFont="0" applyFill="0" applyBorder="0" applyAlignment="0" applyProtection="0"/>
    <xf numFmtId="168" fontId="4" fillId="0" borderId="0" applyFont="0" applyFill="0" applyBorder="0" applyAlignment="0" applyProtection="0">
      <alignment horizontal="right" vertical="top"/>
    </xf>
    <xf numFmtId="168" fontId="4" fillId="0" borderId="0" applyFont="0" applyFill="0" applyBorder="0" applyProtection="0">
      <alignment horizontal="right" vertical="center" indent="1"/>
    </xf>
    <xf numFmtId="9" fontId="4" fillId="0" borderId="0" applyFont="0" applyFill="0" applyBorder="0" applyAlignment="0" applyProtection="0"/>
    <xf numFmtId="0" fontId="3" fillId="5" borderId="1" applyNumberFormat="0" applyAlignment="0" applyProtection="0"/>
    <xf numFmtId="0" fontId="4" fillId="4" borderId="0" applyNumberFormat="0" applyFont="0" applyFill="0" applyBorder="0" applyProtection="0">
      <alignment horizontal="left" vertical="center" indent="1"/>
    </xf>
    <xf numFmtId="0" fontId="4" fillId="4" borderId="0" applyNumberFormat="0" applyFont="0" applyFill="0" applyBorder="0" applyProtection="0">
      <alignment horizontal="right" vertical="center"/>
    </xf>
    <xf numFmtId="14" fontId="4" fillId="4" borderId="0" applyFont="0" applyFill="0" applyProtection="0">
      <alignment horizontal="right" vertical="center" indent="1"/>
    </xf>
    <xf numFmtId="0" fontId="6" fillId="3" borderId="0" applyNumberFormat="0" applyBorder="0" applyProtection="0">
      <alignment horizontal="left" vertical="center" indent="1"/>
    </xf>
    <xf numFmtId="0" fontId="4" fillId="0" borderId="0" applyNumberFormat="0" applyFill="0" applyBorder="0" applyProtection="0">
      <alignment horizontal="left" vertical="center" indent="1"/>
    </xf>
    <xf numFmtId="0" fontId="7" fillId="0" borderId="0" applyNumberFormat="0" applyFill="0" applyBorder="0" applyProtection="0">
      <alignment horizontal="right" vertical="center"/>
    </xf>
    <xf numFmtId="166" fontId="4" fillId="0" borderId="0" applyFill="0" applyBorder="0" applyProtection="0">
      <alignment horizontal="right" vertical="center" indent="1"/>
    </xf>
    <xf numFmtId="167" fontId="4" fillId="0" borderId="0" applyFont="0" applyFill="0" applyBorder="0" applyAlignment="0" applyProtection="0">
      <alignment horizontal="left" vertical="center"/>
    </xf>
    <xf numFmtId="0" fontId="4" fillId="3" borderId="0" applyNumberFormat="0" applyFont="0" applyFill="0" applyBorder="0">
      <alignment horizontal="left" vertical="top" wrapText="1" indent="1"/>
    </xf>
    <xf numFmtId="0" fontId="10" fillId="5" borderId="0" applyNumberFormat="0" applyFont="0" applyFill="0">
      <alignment horizontal="right" vertical="center" wrapText="1" indent="1"/>
    </xf>
    <xf numFmtId="0" fontId="10" fillId="3" borderId="0" applyNumberFormat="0" applyFont="0" applyFill="0" applyBorder="0">
      <alignment horizontal="left" vertical="top" indent="1"/>
    </xf>
    <xf numFmtId="0" fontId="4" fillId="0" borderId="2" applyNumberFormat="0" applyFont="0" applyFill="0" applyAlignment="0">
      <alignment vertical="center" wrapText="1"/>
    </xf>
    <xf numFmtId="0" fontId="4" fillId="0" borderId="0" applyFont="0" applyFill="0" applyBorder="0">
      <alignment horizontal="right" vertical="center" indent="1"/>
    </xf>
    <xf numFmtId="0" fontId="3" fillId="0" borderId="0" applyNumberFormat="0" applyFill="0" applyBorder="0">
      <alignment horizontal="center" vertical="center" wrapText="1"/>
    </xf>
  </cellStyleXfs>
  <cellXfs count="49">
    <xf numFmtId="0" fontId="0" fillId="0" borderId="0" xfId="0">
      <alignment horizontal="left" vertical="center" wrapText="1"/>
    </xf>
    <xf numFmtId="0" fontId="9" fillId="2" borderId="0" xfId="2">
      <alignment horizontal="left" vertical="center" indent="1"/>
    </xf>
    <xf numFmtId="0" fontId="0" fillId="0" borderId="0" xfId="0" applyFont="1" applyFill="1" applyBorder="1" applyAlignment="1">
      <alignment vertical="center" wrapText="1"/>
    </xf>
    <xf numFmtId="0" fontId="0" fillId="0" borderId="0" xfId="0" applyFill="1" applyBorder="1">
      <alignment horizontal="left" vertical="center" wrapText="1"/>
    </xf>
    <xf numFmtId="0" fontId="6" fillId="3" borderId="0" xfId="16">
      <alignment horizontal="left" vertical="center" indent="1"/>
    </xf>
    <xf numFmtId="0" fontId="2" fillId="2" borderId="0" xfId="5">
      <alignment horizontal="left" vertical="center" indent="1"/>
    </xf>
    <xf numFmtId="0" fontId="0" fillId="0" borderId="0" xfId="0" applyFill="1" applyBorder="1" applyProtection="1">
      <alignment horizontal="left" vertical="center" wrapText="1"/>
    </xf>
    <xf numFmtId="166" fontId="4" fillId="0" borderId="0" xfId="19" applyFill="1" applyBorder="1" applyProtection="1">
      <alignment horizontal="right" vertical="center" indent="1"/>
    </xf>
    <xf numFmtId="0" fontId="0" fillId="0" borderId="0" xfId="13" applyFont="1" applyFill="1" applyBorder="1" applyProtection="1">
      <alignment horizontal="left" vertical="center" indent="1"/>
    </xf>
    <xf numFmtId="0" fontId="0" fillId="0" borderId="0" xfId="0" applyProtection="1">
      <alignment horizontal="left" vertical="center" wrapText="1"/>
    </xf>
    <xf numFmtId="167" fontId="4" fillId="3" borderId="0" xfId="20" applyFill="1">
      <alignment horizontal="left" vertical="center"/>
    </xf>
    <xf numFmtId="0" fontId="0" fillId="3" borderId="0" xfId="0" applyFill="1">
      <alignment horizontal="left" vertical="center" wrapText="1"/>
    </xf>
    <xf numFmtId="14" fontId="3" fillId="5" borderId="0" xfId="15" applyFont="1" applyFill="1">
      <alignment horizontal="right" vertical="center" indent="1"/>
    </xf>
    <xf numFmtId="0" fontId="0" fillId="3" borderId="0" xfId="0" applyFill="1">
      <alignment horizontal="left" vertical="center" wrapText="1"/>
    </xf>
    <xf numFmtId="14" fontId="3" fillId="5" borderId="0" xfId="15" applyFont="1" applyFill="1" applyProtection="1">
      <alignment horizontal="right" vertical="center" indent="1"/>
    </xf>
    <xf numFmtId="0" fontId="5" fillId="2" borderId="0" xfId="3">
      <alignment horizontal="left" vertical="center" wrapText="1" indent="1"/>
    </xf>
    <xf numFmtId="0" fontId="6" fillId="3" borderId="0" xfId="16" applyProtection="1">
      <alignment horizontal="left" vertical="center" indent="1"/>
    </xf>
    <xf numFmtId="0" fontId="8" fillId="0" borderId="0" xfId="6" applyBorder="1" applyProtection="1">
      <alignment horizontal="right" vertical="center"/>
    </xf>
    <xf numFmtId="0" fontId="10" fillId="3" borderId="0" xfId="1" applyFill="1" applyAlignment="1">
      <alignment vertical="center" wrapText="1"/>
    </xf>
    <xf numFmtId="14" fontId="0" fillId="0" borderId="0" xfId="13" applyNumberFormat="1" applyFont="1" applyFill="1" applyBorder="1">
      <alignment horizontal="left" vertical="center" indent="1"/>
    </xf>
    <xf numFmtId="0" fontId="0" fillId="0" borderId="0" xfId="13" applyFont="1" applyFill="1" applyBorder="1">
      <alignment horizontal="left" vertical="center" indent="1"/>
    </xf>
    <xf numFmtId="0" fontId="0" fillId="0" borderId="0" xfId="14" applyFont="1" applyFill="1" applyBorder="1">
      <alignment horizontal="right" vertical="center"/>
    </xf>
    <xf numFmtId="0" fontId="5" fillId="2" borderId="0" xfId="14" applyFont="1" applyFill="1">
      <alignment horizontal="right" vertical="center"/>
    </xf>
    <xf numFmtId="167" fontId="5" fillId="2" borderId="0" xfId="20" applyFont="1" applyFill="1" applyAlignment="1">
      <alignment horizontal="left" vertical="center" indent="1"/>
    </xf>
    <xf numFmtId="0" fontId="6" fillId="3" borderId="0" xfId="22" applyFont="1" applyFill="1">
      <alignment horizontal="right" vertical="center" wrapText="1" indent="1"/>
    </xf>
    <xf numFmtId="0" fontId="10" fillId="0" borderId="0" xfId="1" applyBorder="1" applyAlignment="1" applyProtection="1">
      <alignment vertical="center" wrapText="1"/>
    </xf>
    <xf numFmtId="0" fontId="3" fillId="5" borderId="1" xfId="12" applyAlignment="1">
      <alignment horizontal="left" vertical="center" indent="1"/>
    </xf>
    <xf numFmtId="0" fontId="3" fillId="5" borderId="1" xfId="12" applyAlignment="1" applyProtection="1">
      <alignment horizontal="left" vertical="center" indent="1"/>
    </xf>
    <xf numFmtId="0" fontId="3" fillId="5" borderId="0" xfId="22" applyFont="1">
      <alignment horizontal="right" vertical="center" wrapText="1" indent="1"/>
    </xf>
    <xf numFmtId="168" fontId="8" fillId="0" borderId="3" xfId="10" applyFont="1" applyBorder="1" applyProtection="1">
      <alignment horizontal="right" vertical="center" indent="1"/>
    </xf>
    <xf numFmtId="0" fontId="0" fillId="0" borderId="0" xfId="0">
      <alignment horizontal="left" vertical="center" wrapText="1"/>
    </xf>
    <xf numFmtId="0" fontId="8" fillId="0" borderId="2" xfId="6" applyBorder="1">
      <alignment horizontal="right" vertical="center"/>
    </xf>
    <xf numFmtId="168" fontId="7" fillId="0" borderId="2" xfId="10" applyFont="1" applyFill="1" applyBorder="1">
      <alignment horizontal="right" vertical="center" indent="1"/>
    </xf>
    <xf numFmtId="168" fontId="8" fillId="0" borderId="2" xfId="10" applyFont="1" applyBorder="1">
      <alignment horizontal="right" vertical="center" indent="1"/>
    </xf>
    <xf numFmtId="0" fontId="0" fillId="0" borderId="0" xfId="25" applyFont="1" applyFill="1" applyBorder="1">
      <alignment horizontal="right" vertical="center" indent="1"/>
    </xf>
    <xf numFmtId="168" fontId="0" fillId="0" borderId="0" xfId="9" applyFont="1" applyFill="1" applyBorder="1" applyAlignment="1">
      <alignment horizontal="right" vertical="center"/>
    </xf>
    <xf numFmtId="168" fontId="0" fillId="0" borderId="0" xfId="9" applyFont="1" applyFill="1" applyBorder="1" applyAlignment="1">
      <alignment horizontal="right" vertical="center" indent="1"/>
    </xf>
    <xf numFmtId="0" fontId="3" fillId="0" borderId="0" xfId="26">
      <alignment horizontal="center" vertical="center" wrapText="1"/>
    </xf>
    <xf numFmtId="167" fontId="5" fillId="2" borderId="0" xfId="3" applyNumberFormat="1">
      <alignment horizontal="left" vertical="center" wrapText="1" indent="1"/>
    </xf>
    <xf numFmtId="168" fontId="7" fillId="0" borderId="2" xfId="18" applyNumberFormat="1" applyFill="1" applyBorder="1">
      <alignment horizontal="right" vertical="center"/>
    </xf>
    <xf numFmtId="167" fontId="4" fillId="0" borderId="0" xfId="20" applyFill="1" applyBorder="1" applyAlignment="1" applyProtection="1">
      <alignment horizontal="left" vertical="center"/>
    </xf>
    <xf numFmtId="0" fontId="4" fillId="0" borderId="0" xfId="17">
      <alignment horizontal="left" vertical="center" indent="1"/>
    </xf>
    <xf numFmtId="0" fontId="0" fillId="0" borderId="0" xfId="0">
      <alignment horizontal="left" vertical="center" wrapText="1"/>
    </xf>
    <xf numFmtId="0" fontId="3" fillId="5" borderId="1" xfId="12" applyAlignment="1" applyProtection="1">
      <alignment horizontal="left" vertical="center" indent="1"/>
    </xf>
    <xf numFmtId="0" fontId="3" fillId="5" borderId="0" xfId="12" applyBorder="1" applyAlignment="1" applyProtection="1">
      <alignment horizontal="left" vertical="center" indent="1"/>
    </xf>
    <xf numFmtId="0" fontId="10" fillId="2" borderId="0" xfId="1" applyFill="1" applyAlignment="1">
      <alignment horizontal="left" vertical="center" wrapText="1" indent="1"/>
    </xf>
    <xf numFmtId="0" fontId="10" fillId="2" borderId="4" xfId="1" applyFill="1" applyBorder="1" applyAlignment="1">
      <alignment horizontal="left" vertical="center" wrapText="1" indent="1"/>
    </xf>
    <xf numFmtId="0" fontId="0" fillId="3" borderId="0" xfId="21" applyFont="1" applyFill="1">
      <alignment horizontal="left" vertical="top" wrapText="1" indent="1"/>
    </xf>
    <xf numFmtId="0" fontId="6" fillId="3" borderId="0" xfId="23" applyFont="1">
      <alignment horizontal="left" vertical="top" indent="1"/>
    </xf>
  </cellXfs>
  <cellStyles count="27">
    <cellStyle name="Accent1" xfId="12" builtinId="29" customBuiltin="1"/>
    <cellStyle name="Beschrijving van factuur" xfId="21"/>
    <cellStyle name="Boven uitlijnen" xfId="23"/>
    <cellStyle name="Datum" xfId="15"/>
    <cellStyle name="Factuurnummer en contactgegevens" xfId="22"/>
    <cellStyle name="Gevolgde hyperlink" xfId="4" builtinId="9" customBuiltin="1"/>
    <cellStyle name="Hyperlink" xfId="1" builtinId="8" customBuiltin="1"/>
    <cellStyle name="Komma" xfId="7" builtinId="3" customBuiltin="1"/>
    <cellStyle name="Komma [0]" xfId="8" builtinId="6" customBuiltin="1"/>
    <cellStyle name="Kop 1" xfId="2" builtinId="16" customBuiltin="1"/>
    <cellStyle name="Kop 2" xfId="3" builtinId="17" customBuiltin="1"/>
    <cellStyle name="Kop 3" xfId="16" builtinId="18" customBuiltin="1"/>
    <cellStyle name="Kop 4" xfId="6" builtinId="19" customBuiltin="1"/>
    <cellStyle name="Links uitlijnen" xfId="13"/>
    <cellStyle name="navigatiecellen" xfId="26"/>
    <cellStyle name="Onderste rand" xfId="24"/>
    <cellStyle name="Postcode" xfId="19"/>
    <cellStyle name="Procent" xfId="11" builtinId="5" customBuiltin="1"/>
    <cellStyle name="Rechts inspringen" xfId="25"/>
    <cellStyle name="Rechts uitlijnen" xfId="14"/>
    <cellStyle name="Standaard" xfId="0" builtinId="0" customBuiltin="1"/>
    <cellStyle name="Telefoon" xfId="20"/>
    <cellStyle name="Titel" xfId="5" builtinId="15" customBuiltin="1"/>
    <cellStyle name="Totaal" xfId="18" builtinId="25" customBuiltin="1"/>
    <cellStyle name="Valuta" xfId="9" builtinId="4" customBuiltin="1"/>
    <cellStyle name="Valuta [0]" xfId="10" builtinId="7" customBuiltin="1"/>
    <cellStyle name="Verklarende tekst" xfId="17" builtinId="53" customBuiltin="1"/>
  </cellStyles>
  <dxfs count="12">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fill>
        <patternFill patternType="none">
          <fgColor indexed="64"/>
          <bgColor indexed="65"/>
        </patternFill>
      </fill>
      <protection locked="1" hidden="0"/>
    </dxf>
    <dxf>
      <numFmt numFmtId="168" formatCode="&quot;€&quot;\ #,##0.00"/>
    </dxf>
    <dxf>
      <alignment horizontal="general" vertical="center" textRotation="0" wrapText="1" indent="0" justifyLastLine="0" shrinkToFit="0" readingOrder="0"/>
    </dxf>
    <dxf>
      <font>
        <color theme="3"/>
      </font>
      <fill>
        <patternFill>
          <bgColor theme="2"/>
        </patternFill>
      </fill>
    </dxf>
    <dxf>
      <font>
        <color theme="0"/>
      </font>
      <fill>
        <patternFill>
          <bgColor theme="3"/>
        </patternFill>
      </fill>
    </dxf>
    <dxf>
      <font>
        <b/>
        <color theme="1"/>
      </font>
    </dxf>
    <dxf>
      <font>
        <b/>
        <color theme="1"/>
      </font>
      <border>
        <top style="double">
          <color theme="4"/>
        </top>
      </border>
    </dxf>
    <dxf>
      <font>
        <b/>
        <color theme="0"/>
      </font>
      <fill>
        <patternFill patternType="solid">
          <fgColor theme="4"/>
          <bgColor theme="4" tint="-0.24994659260841701"/>
        </patternFill>
      </fill>
      <border diagonalUp="0" diagonalDown="0">
        <left/>
        <right/>
        <top style="thick">
          <color theme="0"/>
        </top>
        <bottom/>
        <vertical/>
        <horizontal/>
      </border>
    </dxf>
    <dxf>
      <font>
        <color theme="1"/>
      </font>
      <border>
        <bottom style="thin">
          <color theme="2"/>
        </bottom>
        <horizontal style="thin">
          <color theme="2"/>
        </horizontal>
      </border>
    </dxf>
  </dxfs>
  <tableStyles count="1" defaultTableStyle="TableStyleMedium2" defaultPivotStyle="PivotStyleLight16">
    <tableStyle name="Servicefactuur" pivot="0" count="4">
      <tableStyleElement type="wholeTable" dxfId="11"/>
      <tableStyleElement type="headerRow" dxfId="10"/>
      <tableStyleElement type="totalRow" dxfId="9"/>
      <tableStyleElement type="lastColumn"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Klanten!A1"/></Relationships>
</file>

<file path=xl/drawings/_rels/drawing2.xml.rels><?xml version="1.0" encoding="UTF-8" standalone="yes"?>
<Relationships xmlns="http://schemas.openxmlformats.org/package/2006/relationships"><Relationship Id="rId1" Type="http://schemas.openxmlformats.org/officeDocument/2006/relationships/hyperlink" Target="#Servicefactuur!A1"/></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0</xdr:row>
      <xdr:rowOff>123825</xdr:rowOff>
    </xdr:from>
    <xdr:to>
      <xdr:col>9</xdr:col>
      <xdr:colOff>1666875</xdr:colOff>
      <xdr:row>0</xdr:row>
      <xdr:rowOff>523875</xdr:rowOff>
    </xdr:to>
    <xdr:sp macro="" textlink="">
      <xdr:nvSpPr>
        <xdr:cNvPr id="2" name="Pijl: Vijfhoek 1" descr="Selecteer om naar het werkblad Klanten te navigeren">
          <a:hlinkClick xmlns:r="http://schemas.openxmlformats.org/officeDocument/2006/relationships" r:id="rId1" tooltip="Selecteer om naar het werkblad Klanten te navigeren"/>
          <a:extLst>
            <a:ext uri="{FF2B5EF4-FFF2-40B4-BE49-F238E27FC236}">
              <a16:creationId xmlns:a16="http://schemas.microsoft.com/office/drawing/2014/main" id="{19D192E3-466A-4ED7-84F5-B086BA6C4715}"/>
            </a:ext>
          </a:extLst>
        </xdr:cNvPr>
        <xdr:cNvSpPr/>
      </xdr:nvSpPr>
      <xdr:spPr>
        <a:xfrm>
          <a:off x="12668250" y="123825"/>
          <a:ext cx="1657350"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 sz="1100"/>
            <a:t>Klanten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137583</xdr:colOff>
      <xdr:row>0</xdr:row>
      <xdr:rowOff>103717</xdr:rowOff>
    </xdr:from>
    <xdr:to>
      <xdr:col>12</xdr:col>
      <xdr:colOff>1703917</xdr:colOff>
      <xdr:row>0</xdr:row>
      <xdr:rowOff>503767</xdr:rowOff>
    </xdr:to>
    <xdr:sp macro="" textlink="">
      <xdr:nvSpPr>
        <xdr:cNvPr id="2" name="Pijl: Vijfhoek 1" descr="Selecteer om naar het werkblad Klanten te navigeren">
          <a:hlinkClick xmlns:r="http://schemas.openxmlformats.org/officeDocument/2006/relationships" r:id="rId1" tooltip="Selecteer om naar het werkblad Servicefactuur te navigeren"/>
          <a:extLst>
            <a:ext uri="{FF2B5EF4-FFF2-40B4-BE49-F238E27FC236}">
              <a16:creationId xmlns:a16="http://schemas.microsoft.com/office/drawing/2014/main" id="{0DF376CC-D0DF-46B9-AC8C-81AA4C302616}"/>
            </a:ext>
          </a:extLst>
        </xdr:cNvPr>
        <xdr:cNvSpPr/>
      </xdr:nvSpPr>
      <xdr:spPr>
        <a:xfrm flipH="1">
          <a:off x="16393583" y="103717"/>
          <a:ext cx="1767417"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 sz="1100">
              <a:solidFill>
                <a:schemeClr val="bg1"/>
              </a:solidFill>
            </a:rPr>
            <a:t>Servicefactuur</a:t>
          </a:r>
        </a:p>
      </xdr:txBody>
    </xdr:sp>
    <xdr:clientData/>
  </xdr:twoCellAnchor>
</xdr:wsDr>
</file>

<file path=xl/tables/table1.xml><?xml version="1.0" encoding="utf-8"?>
<table xmlns="http://schemas.openxmlformats.org/spreadsheetml/2006/main" id="3" name="Factuuritems" displayName="Factuuritems" ref="B9:H15">
  <autoFilter ref="B9:H1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DATUM" totalsRowLabel="Totaal"/>
    <tableColumn id="2" name="BESCHRIJVING" totalsRowDxfId="5"/>
    <tableColumn id="3" name="TARIEF PER UUR"/>
    <tableColumn id="4" name="UUR"/>
    <tableColumn id="1" name="VAST BEDRAG"/>
    <tableColumn id="5" name="KORTING"/>
    <tableColumn id="6" name="TOTAAL" totalsRowFunction="sum" totalsRowDxfId="4">
      <calculatedColumnFormula>IF(OR(Factuuritems[[#This Row],[VAST BEDRAG]]&lt;&gt;"",AND(Factuuritems[[#This Row],[TARIEF PER UUR]]&lt;&gt;"",Factuuritems[[#This Row],[UUR]]&lt;&gt;"")),(Factuuritems[[#This Row],[TARIEF PER UUR]]*Factuuritems[[#This Row],[UUR]])+Factuuritems[[#This Row],[VAST BEDRAG]]-Factuuritems[[#This Row],[KORTING]],"")</calculatedColumnFormula>
    </tableColumn>
  </tableColumns>
  <tableStyleInfo name="Servicefactuur" showFirstColumn="0" showLastColumn="0" showRowStripes="1" showColumnStripes="0"/>
  <extLst>
    <ext xmlns:x14="http://schemas.microsoft.com/office/spreadsheetml/2009/9/main" uri="{504A1905-F514-4f6f-8877-14C23A59335A}">
      <x14:table altTextSummary="Voer in deze tabel datum, beschrijving, tarief per uur, aantal uur, vast tarief en korting in. Totaal wordt automatisch berekend"/>
    </ext>
  </extLst>
</table>
</file>

<file path=xl/tables/table2.xml><?xml version="1.0" encoding="utf-8"?>
<table xmlns="http://schemas.openxmlformats.org/spreadsheetml/2006/main" id="1" name="Klantenlijst" displayName="Klantenlijst" ref="B2:K4">
  <autoFilter ref="B2:K4"/>
  <tableColumns count="10">
    <tableColumn id="2" name="Bedrijfsnaam" dataDxfId="3" dataCellStyle="Links uitlijnen"/>
    <tableColumn id="3" name="Naam van contactpersoon" dataCellStyle="Standaard"/>
    <tableColumn id="4" name="Adres" dataCellStyle="Standaard"/>
    <tableColumn id="1" name="Adres 2" dataCellStyle="Standaard"/>
    <tableColumn id="5" name="Plaats" dataCellStyle="Standaard"/>
    <tableColumn id="6" name="Provincie" dataCellStyle="Standaard"/>
    <tableColumn id="7" name="Postcode" dataCellStyle="Postcode"/>
    <tableColumn id="8" name="Telefoon" dataDxfId="2" dataCellStyle="Telefoon"/>
    <tableColumn id="10" name="E-mail" dataDxfId="1" dataCellStyle="Hyperlink"/>
    <tableColumn id="11" name="Fax" dataDxfId="0" dataCellStyle="Telefoon"/>
  </tableColumns>
  <tableStyleInfo name="Servicefactuur" showFirstColumn="0" showLastColumn="0" showRowStripes="1" showColumnStripes="0"/>
  <extLst>
    <ext xmlns:x14="http://schemas.microsoft.com/office/spreadsheetml/2009/9/main" uri="{504A1905-F514-4f6f-8877-14C23A59335A}">
      <x14:table altTextSummary="Voer in deze tabel de klantgegevens in, zoals bedrijfsnaam, naam contactpersoon, adres, telefoon- en faxnummer. Voeg meer rijen en kolommen toe voor meer vermeldingen"/>
    </ext>
  </extLst>
</table>
</file>

<file path=xl/theme/theme1.xml><?xml version="1.0" encoding="utf-8"?>
<a:theme xmlns:a="http://schemas.openxmlformats.org/drawingml/2006/main" name="Office Theme">
  <a:themeElements>
    <a:clrScheme name="Service Invoice">
      <a:dk1>
        <a:sysClr val="windowText" lastClr="000000"/>
      </a:dk1>
      <a:lt1>
        <a:sysClr val="window" lastClr="FFFFFF"/>
      </a:lt1>
      <a:dk2>
        <a:srgbClr val="414141"/>
      </a:dk2>
      <a:lt2>
        <a:srgbClr val="F5F5F5"/>
      </a:lt2>
      <a:accent1>
        <a:srgbClr val="F01414"/>
      </a:accent1>
      <a:accent2>
        <a:srgbClr val="FF9900"/>
      </a:accent2>
      <a:accent3>
        <a:srgbClr val="00A9D8"/>
      </a:accent3>
      <a:accent4>
        <a:srgbClr val="7C35B1"/>
      </a:accent4>
      <a:accent5>
        <a:srgbClr val="32AC4E"/>
      </a:accent5>
      <a:accent6>
        <a:srgbClr val="9C4A5C"/>
      </a:accent6>
      <a:hlink>
        <a:srgbClr val="00A9D8"/>
      </a:hlink>
      <a:folHlink>
        <a:srgbClr val="9C4A5C"/>
      </a:folHlink>
    </a:clrScheme>
    <a:fontScheme name="Service Invoic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nl-nl/"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Klantenservice@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lize@contoso.com" TargetMode="External"/><Relationship Id="rId1" Type="http://schemas.openxmlformats.org/officeDocument/2006/relationships/hyperlink" Target="mailto:maarten@treyresearch.net"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J18"/>
  <sheetViews>
    <sheetView showGridLines="0" tabSelected="1" zoomScaleNormal="100" workbookViewId="0"/>
  </sheetViews>
  <sheetFormatPr defaultColWidth="9" defaultRowHeight="30" customHeight="1" x14ac:dyDescent="0.3"/>
  <cols>
    <col min="1" max="1" width="2.625" customWidth="1"/>
    <col min="2" max="2" width="22.125" customWidth="1"/>
    <col min="3" max="5" width="25.625" customWidth="1"/>
    <col min="6" max="8" width="20.625" customWidth="1"/>
    <col min="9" max="9" width="2.625" customWidth="1"/>
    <col min="10" max="10" width="22.625" customWidth="1"/>
  </cols>
  <sheetData>
    <row r="1" spans="1:10" ht="50.1" customHeight="1" x14ac:dyDescent="0.3">
      <c r="A1" s="9"/>
      <c r="B1" s="1" t="s">
        <v>0</v>
      </c>
      <c r="C1" s="1"/>
      <c r="D1" s="1"/>
      <c r="E1" s="1"/>
      <c r="F1" s="1"/>
      <c r="G1" s="26" t="s">
        <v>24</v>
      </c>
      <c r="H1" s="28">
        <v>34567</v>
      </c>
      <c r="J1" s="37" t="s">
        <v>34</v>
      </c>
    </row>
    <row r="2" spans="1:10" ht="60" customHeight="1" x14ac:dyDescent="0.3">
      <c r="B2" s="5" t="s">
        <v>1</v>
      </c>
      <c r="C2" s="5"/>
      <c r="D2" s="5"/>
      <c r="E2" s="5"/>
      <c r="F2" s="5"/>
      <c r="G2" s="26" t="s">
        <v>25</v>
      </c>
      <c r="H2" s="12">
        <f ca="1">TODAY()</f>
        <v>43215</v>
      </c>
    </row>
    <row r="3" spans="1:10" ht="30" customHeight="1" x14ac:dyDescent="0.3">
      <c r="A3" s="9"/>
      <c r="B3" s="15" t="s">
        <v>2</v>
      </c>
      <c r="C3" s="22" t="s">
        <v>8</v>
      </c>
      <c r="D3" s="23" t="s">
        <v>15</v>
      </c>
      <c r="E3" s="45" t="s">
        <v>20</v>
      </c>
      <c r="F3" s="46"/>
      <c r="G3" s="27" t="s">
        <v>26</v>
      </c>
      <c r="H3" s="14">
        <f ca="1">TODAY()+30</f>
        <v>43245</v>
      </c>
    </row>
    <row r="4" spans="1:10" ht="30" customHeight="1" x14ac:dyDescent="0.3">
      <c r="A4" s="9"/>
      <c r="B4" s="15" t="s">
        <v>3</v>
      </c>
      <c r="C4" s="22" t="s">
        <v>9</v>
      </c>
      <c r="D4" s="38" t="s">
        <v>16</v>
      </c>
      <c r="E4" s="45" t="s">
        <v>21</v>
      </c>
      <c r="F4" s="46"/>
      <c r="G4" s="43"/>
      <c r="H4" s="44"/>
    </row>
    <row r="5" spans="1:10" ht="30" customHeight="1" x14ac:dyDescent="0.3">
      <c r="A5" s="9"/>
      <c r="B5" s="4" t="s">
        <v>4</v>
      </c>
      <c r="C5" s="11" t="s">
        <v>10</v>
      </c>
      <c r="D5" s="24" t="s">
        <v>8</v>
      </c>
      <c r="E5" s="10" t="str">
        <f>VLOOKUP(BillName,Klantenlijst[],8,FALSE)</f>
        <v>0432-5550178</v>
      </c>
      <c r="F5" s="11"/>
      <c r="G5" s="16" t="s">
        <v>27</v>
      </c>
      <c r="H5" s="16"/>
    </row>
    <row r="6" spans="1:10" ht="30" customHeight="1" x14ac:dyDescent="0.3">
      <c r="A6" s="9"/>
      <c r="B6" s="48" t="s">
        <v>5</v>
      </c>
      <c r="C6" s="11" t="str">
        <f>VLOOKUP(BillName,Klantenlijst[],3,FALSE)</f>
        <v>Bosstraat 34</v>
      </c>
      <c r="D6" s="24" t="s">
        <v>9</v>
      </c>
      <c r="E6" s="10" t="str">
        <f>VLOOKUP(BillName,Klantenlijst[],10,FALSE)</f>
        <v>0432-5550124</v>
      </c>
      <c r="F6" s="13"/>
      <c r="G6" s="47" t="s">
        <v>28</v>
      </c>
      <c r="H6" s="47"/>
    </row>
    <row r="7" spans="1:10" ht="30" customHeight="1" x14ac:dyDescent="0.3">
      <c r="A7" s="9"/>
      <c r="B7" s="48"/>
      <c r="C7" s="11" t="str">
        <f>IF(VLOOKUP(BillName,Klantenlijst[],4,FALSE)&lt;&gt;"",VLOOKUP(BillName,Klantenlijst[],4,FALSE),IF(VLOOKUP(BillName,Klantenlijst[],5,FALSE)&lt;&gt;"",CONCATENATE(VLOOKUP(BillName,Klantenlijst[],5,FALSE),", ",VLOOKUP(BillName,Klantenlijst[],6,FALSE)," ",VLOOKUP(BillName,Klantenlijst[],7,FALSE)),CONCATENATE(VLOOKUP(BillName,Klantenlijst[],6,FALSE)," ",VLOOKUP(BillName,Klantenlijst[],7,FALSE))))</f>
        <v>Suite 123</v>
      </c>
      <c r="D7" s="24" t="s">
        <v>17</v>
      </c>
      <c r="E7" s="18" t="str">
        <f>VLOOKUP(BillName,Klantenlijst[],9,FALSE)</f>
        <v>maarten@treyresearch.net</v>
      </c>
      <c r="F7" s="13"/>
      <c r="G7" s="47"/>
      <c r="H7" s="47"/>
    </row>
    <row r="8" spans="1:10" ht="30" customHeight="1" x14ac:dyDescent="0.3">
      <c r="A8" s="9"/>
      <c r="B8" s="48"/>
      <c r="C8" s="11" t="str">
        <f>IF(VLOOKUP(BillName,Klantenlijst[],4,FALSE)="","",IF(VLOOKUP(BillName,Klantenlijst[],5,FALSE)&lt;&gt;"",CONCATENATE(VLOOKUP(BillName,Klantenlijst[],5,FALSE),", ",VLOOKUP(BillName,Klantenlijst[],6,FALSE)," ",VLOOKUP(BillName,Klantenlijst[],7,FALSE)),CONCATENATE(VLOOKUP(BillName,Klantenlijst[],6,FALSE)," ",VLOOKUP(BillName,Klantenlijst[],7,FALSE))))</f>
        <v>Amsterdam, NH 12345</v>
      </c>
      <c r="D8" s="24" t="s">
        <v>18</v>
      </c>
      <c r="E8" s="11" t="str">
        <f>VLOOKUP(BillName,Klantenlijst[],2,FALSE)</f>
        <v>Maarten Schalkwijk</v>
      </c>
      <c r="F8" s="13"/>
      <c r="G8" s="47"/>
      <c r="H8" s="47"/>
    </row>
    <row r="9" spans="1:10" ht="30" customHeight="1" x14ac:dyDescent="0.3">
      <c r="A9" s="9"/>
      <c r="B9" s="20" t="s">
        <v>6</v>
      </c>
      <c r="C9" s="2" t="s">
        <v>11</v>
      </c>
      <c r="D9" s="21" t="s">
        <v>19</v>
      </c>
      <c r="E9" s="21" t="s">
        <v>22</v>
      </c>
      <c r="F9" s="21" t="s">
        <v>23</v>
      </c>
      <c r="G9" s="21" t="s">
        <v>29</v>
      </c>
      <c r="H9" s="34" t="s">
        <v>33</v>
      </c>
    </row>
    <row r="10" spans="1:10" ht="30" customHeight="1" x14ac:dyDescent="0.3">
      <c r="A10" s="9"/>
      <c r="B10" s="19">
        <f ca="1">TODAY()</f>
        <v>43215</v>
      </c>
      <c r="C10" s="2" t="s">
        <v>12</v>
      </c>
      <c r="D10" s="35">
        <v>100</v>
      </c>
      <c r="E10" s="21">
        <v>6</v>
      </c>
      <c r="F10" s="35"/>
      <c r="G10" s="35">
        <v>75</v>
      </c>
      <c r="H10" s="36">
        <f>IF(OR(Factuuritems[[#This Row],[VAST BEDRAG]]&lt;&gt;"",AND(Factuuritems[[#This Row],[TARIEF PER UUR]]&lt;&gt;"",Factuuritems[[#This Row],[UUR]]&lt;&gt;"")),(Factuuritems[[#This Row],[TARIEF PER UUR]]*Factuuritems[[#This Row],[UUR]])+Factuuritems[[#This Row],[VAST BEDRAG]]-Factuuritems[[#This Row],[KORTING]],"")</f>
        <v>525</v>
      </c>
    </row>
    <row r="11" spans="1:10" ht="30" customHeight="1" x14ac:dyDescent="0.3">
      <c r="A11" s="9"/>
      <c r="B11" s="19">
        <f ca="1">TODAY()+1</f>
        <v>43216</v>
      </c>
      <c r="C11" s="2" t="s">
        <v>13</v>
      </c>
      <c r="D11" s="35">
        <v>75</v>
      </c>
      <c r="E11" s="21">
        <v>3</v>
      </c>
      <c r="F11" s="35"/>
      <c r="G11" s="35"/>
      <c r="H11" s="36">
        <f>IF(OR(Factuuritems[[#This Row],[VAST BEDRAG]]&lt;&gt;"",AND(Factuuritems[[#This Row],[TARIEF PER UUR]]&lt;&gt;"",Factuuritems[[#This Row],[UUR]]&lt;&gt;"")),(Factuuritems[[#This Row],[TARIEF PER UUR]]*Factuuritems[[#This Row],[UUR]])+Factuuritems[[#This Row],[VAST BEDRAG]]-Factuuritems[[#This Row],[KORTING]],"")</f>
        <v>225</v>
      </c>
    </row>
    <row r="12" spans="1:10" ht="30" customHeight="1" x14ac:dyDescent="0.3">
      <c r="A12" s="9"/>
      <c r="B12" s="19">
        <f ca="1">TODAY()+2</f>
        <v>43217</v>
      </c>
      <c r="C12" s="2" t="s">
        <v>14</v>
      </c>
      <c r="D12" s="35"/>
      <c r="E12" s="21"/>
      <c r="F12" s="35">
        <v>275</v>
      </c>
      <c r="G12" s="35"/>
      <c r="H12" s="36">
        <f>IF(OR(Factuuritems[[#This Row],[VAST BEDRAG]]&lt;&gt;"",AND(Factuuritems[[#This Row],[TARIEF PER UUR]]&lt;&gt;"",Factuuritems[[#This Row],[UUR]]&lt;&gt;"")),(Factuuritems[[#This Row],[TARIEF PER UUR]]*Factuuritems[[#This Row],[UUR]])+Factuuritems[[#This Row],[VAST BEDRAG]]-Factuuritems[[#This Row],[KORTING]],"")</f>
        <v>275</v>
      </c>
    </row>
    <row r="13" spans="1:10" ht="30" customHeight="1" x14ac:dyDescent="0.3">
      <c r="A13" s="9"/>
      <c r="B13" s="19"/>
      <c r="C13" s="2"/>
      <c r="D13" s="35"/>
      <c r="E13" s="21"/>
      <c r="F13" s="35"/>
      <c r="G13" s="35"/>
      <c r="H13" s="36" t="str">
        <f>IF(OR(Factuuritems[[#This Row],[VAST BEDRAG]]&lt;&gt;"",AND(Factuuritems[[#This Row],[TARIEF PER UUR]]&lt;&gt;"",Factuuritems[[#This Row],[UUR]]&lt;&gt;"")),(Factuuritems[[#This Row],[TARIEF PER UUR]]*Factuuritems[[#This Row],[UUR]])+Factuuritems[[#This Row],[VAST BEDRAG]]-Factuuritems[[#This Row],[KORTING]],"")</f>
        <v/>
      </c>
    </row>
    <row r="14" spans="1:10" ht="30" customHeight="1" x14ac:dyDescent="0.3">
      <c r="A14" s="9"/>
      <c r="B14" s="19"/>
      <c r="C14" s="2"/>
      <c r="D14" s="35"/>
      <c r="E14" s="21"/>
      <c r="F14" s="35"/>
      <c r="G14" s="35"/>
      <c r="H14" s="36" t="str">
        <f>IF(OR(Factuuritems[[#This Row],[VAST BEDRAG]]&lt;&gt;"",AND(Factuuritems[[#This Row],[TARIEF PER UUR]]&lt;&gt;"",Factuuritems[[#This Row],[UUR]]&lt;&gt;"")),(Factuuritems[[#This Row],[TARIEF PER UUR]]*Factuuritems[[#This Row],[UUR]])+Factuuritems[[#This Row],[VAST BEDRAG]]-Factuuritems[[#This Row],[KORTING]],"")</f>
        <v/>
      </c>
    </row>
    <row r="15" spans="1:10" ht="30" customHeight="1" x14ac:dyDescent="0.3">
      <c r="A15" s="9"/>
      <c r="B15" s="19"/>
      <c r="C15" s="2"/>
      <c r="D15" s="35"/>
      <c r="E15" s="21"/>
      <c r="F15" s="35"/>
      <c r="G15" s="35"/>
      <c r="H15" s="36" t="str">
        <f>IF(OR(Factuuritems[[#This Row],[VAST BEDRAG]]&lt;&gt;"",AND(Factuuritems[[#This Row],[TARIEF PER UUR]]&lt;&gt;"",Factuuritems[[#This Row],[UUR]]&lt;&gt;"")),(Factuuritems[[#This Row],[TARIEF PER UUR]]*Factuuritems[[#This Row],[UUR]])+Factuuritems[[#This Row],[VAST BEDRAG]]-Factuuritems[[#This Row],[KORTING]],"")</f>
        <v/>
      </c>
    </row>
    <row r="16" spans="1:10" ht="30" customHeight="1" x14ac:dyDescent="0.3">
      <c r="A16" s="9"/>
      <c r="B16" s="41"/>
      <c r="C16" s="41"/>
      <c r="D16" s="41"/>
      <c r="E16" s="41"/>
      <c r="F16" s="41"/>
      <c r="G16" s="31" t="s">
        <v>30</v>
      </c>
      <c r="H16" s="33">
        <f>SUM(Factuuritems[TOTAAL])</f>
        <v>1025</v>
      </c>
    </row>
    <row r="17" spans="1:8" ht="30" customHeight="1" x14ac:dyDescent="0.3">
      <c r="A17" s="9"/>
      <c r="B17" s="41" t="str">
        <f>"Schrijf alle cheques uit ten gunste van "&amp;Bedrijfsnaam&amp;"."</f>
        <v>Schrijf alle cheques uit ten gunste van Instituut voor grafisch ontwerpen.</v>
      </c>
      <c r="C17" s="41"/>
      <c r="D17" s="41"/>
      <c r="E17" s="41"/>
      <c r="F17" s="41"/>
      <c r="G17" s="17" t="s">
        <v>31</v>
      </c>
      <c r="H17" s="29">
        <v>200</v>
      </c>
    </row>
    <row r="18" spans="1:8" ht="30" customHeight="1" x14ac:dyDescent="0.3">
      <c r="A18" s="9"/>
      <c r="B18" s="42" t="s">
        <v>7</v>
      </c>
      <c r="C18" s="42"/>
      <c r="D18" s="42"/>
      <c r="E18" s="42"/>
      <c r="F18" s="42"/>
      <c r="G18" s="39" t="s">
        <v>32</v>
      </c>
      <c r="H18" s="32">
        <f>InvoiceSubtotal-Storting</f>
        <v>825</v>
      </c>
    </row>
  </sheetData>
  <sheetProtection formatCells="0" formatColumns="0" formatRows="0" selectLockedCells="1" sort="0"/>
  <mergeCells count="8">
    <mergeCell ref="B16:F16"/>
    <mergeCell ref="B17:F17"/>
    <mergeCell ref="B18:F18"/>
    <mergeCell ref="G4:H4"/>
    <mergeCell ref="E3:F3"/>
    <mergeCell ref="E4:F4"/>
    <mergeCell ref="G6:H8"/>
    <mergeCell ref="B6:B8"/>
  </mergeCells>
  <phoneticPr fontId="1" type="noConversion"/>
  <conditionalFormatting sqref="E3:E4">
    <cfRule type="expression" dxfId="7" priority="2">
      <formula>$E3&lt;&gt;""</formula>
    </cfRule>
  </conditionalFormatting>
  <conditionalFormatting sqref="E7">
    <cfRule type="expression" dxfId="6" priority="1">
      <formula>$E$7&lt;&gt;""</formula>
    </cfRule>
  </conditionalFormatting>
  <dataValidations xWindow="872" yWindow="452" count="49">
    <dataValidation type="list" errorStyle="warning" allowBlank="1" showInputMessage="1" showErrorMessage="1" error="Selecteer de naam van de klant in de lijst. Selecteer Annuleren en druk vervolgens op Alt+pijl-omlaag om de vervolgkeuzelijst te openen. Druk vervolgens op Enter om een selectie te maken" prompt="Selecteer in deze cel de naam van de klant. Druk op Alt+pijl-omlaag om de vervolgkeuzelijst te openen en vervolgens op Enter om een selectie te maken. Voeg meer klanten toe aan het werkblad Klanten om de keuzelijst uit te breiden" sqref="C5">
      <formula1>CustomerLookup</formula1>
    </dataValidation>
    <dataValidation allowBlank="1" showInputMessage="1" showErrorMessage="1" prompt="Maak in deze werkmap een servicefactuur. Voer op dit werkblad de bedrijfs- en factuurgegevens, en op het werkblad Klanten de klantgegevens in. Selecteer cel J1 om naar het werkblad Klanten te navigeren" sqref="A1"/>
    <dataValidation allowBlank="1" showInputMessage="1" showErrorMessage="1" prompt="Deze cel bevat de titel van dit werkblad. Voer de bedrijfsnaam in de onderstaande cel in. Voer in de cellen H1, H2 en H3 het factuurnummer, de factuurdatum en de vervaldatum in" sqref="B1"/>
    <dataValidation allowBlank="1" showInputMessage="1" showErrorMessage="1" prompt="Voer in deze cel de naam van het facturerende bedrijf in,  in cel B3 tot en met E4 de gegevens van dit bedrijf, en in de tabel de factureringsgegevens, beginnend in cel B9" sqref="B2"/>
    <dataValidation allowBlank="1" showInputMessage="1" showErrorMessage="1" prompt="Voer in deze cel het adres van het facturerende bedrijf in" sqref="B3"/>
    <dataValidation allowBlank="1" showInputMessage="1" showErrorMessage="1" prompt="Voer in deze cel de plaatsnaam en postcode in" sqref="B4"/>
    <dataValidation allowBlank="1" showInputMessage="1" showErrorMessage="1" prompt="Voer in deze cel het telefoonnummer van het facturerende bedrijf in" sqref="D3"/>
    <dataValidation allowBlank="1" showInputMessage="1" showErrorMessage="1" prompt="Voer in deze cel het faxnummer van het facturerende bedrijf in" sqref="D4"/>
    <dataValidation allowBlank="1" showInputMessage="1" showErrorMessage="1" prompt="Voer in deze cel het e-mailadres van het facturerende bedrijf in" sqref="E3"/>
    <dataValidation allowBlank="1" showInputMessage="1" showErrorMessage="1" prompt="Voer in deze cel de website van het facturerende bedrijf in" sqref="E4"/>
    <dataValidation allowBlank="1" showInputMessage="1" showErrorMessage="1" prompt="De gegevens bij Factureren aan in rij 5 t/m 8 worden automatisch bijgewerkt op basis van de gemaakte selectie in de cel rechts. Voer een beschrijving in cel B6 in voor Factuur" sqref="B5"/>
    <dataValidation allowBlank="1" showInputMessage="1" showErrorMessage="1" prompt="Het adres van de klant wordt automatisch bijgewerkt in de cellen C6 tot en met C8" sqref="B6:B8"/>
    <dataValidation allowBlank="1" showInputMessage="1" showErrorMessage="1" prompt="Het adres van de klant wordt automatisch bijgewerkt in deze cel" sqref="C6"/>
    <dataValidation allowBlank="1" showInputMessage="1" showErrorMessage="1" prompt="De tweede regel van het adres van de klant wordt automatisch bijgewerkt in deze cel" sqref="C7"/>
    <dataValidation allowBlank="1" showInputMessage="1" showErrorMessage="1" prompt="De plaats, staat/provincie en postcode van de klant worden automatisch bijgewerkt in deze cel" sqref="C8"/>
    <dataValidation allowBlank="1" showInputMessage="1" showErrorMessage="1" prompt="Het telefoonnummer van de klant wordt automatisch bijgewerkt in de cel rechts" sqref="D5"/>
    <dataValidation allowBlank="1" showInputMessage="1" showErrorMessage="1" prompt="Het telefoonnummer van de klant wordt automatisch bijgewerkt in deze cel" sqref="E5"/>
    <dataValidation allowBlank="1" showInputMessage="1" showErrorMessage="1" prompt="Het faxnummer van de klant wordt automatisch bijgewerkt in de cel rechts" sqref="D6"/>
    <dataValidation allowBlank="1" showInputMessage="1" showErrorMessage="1" prompt="Het faxnummer van de klant wordt automatisch bijgewerkt in deze cel" sqref="E6"/>
    <dataValidation allowBlank="1" showInputMessage="1" showErrorMessage="1" prompt="Het e-mailadres van de klant wordt automatisch bijgewerkt in de cel rechts" sqref="D7"/>
    <dataValidation allowBlank="1" showInputMessage="1" showErrorMessage="1" prompt="Het e-mailadres van de klant wordt automatisch bijgewerkt in deze cel" sqref="E7"/>
    <dataValidation allowBlank="1" showInputMessage="1" showErrorMessage="1" prompt="De naam van de contactpersoon van de klant wordt automatisch bijgewerkt in de cel rechts" sqref="D8"/>
    <dataValidation allowBlank="1" showInputMessage="1" showErrorMessage="1" prompt="De naam van de contactpersoon van de klant wordt automatisch bijgewerkt in deze cel" sqref="E8"/>
    <dataValidation allowBlank="1" showInputMessage="1" showErrorMessage="1" prompt="Voer in de cel rechts het factuurnummer in" sqref="G1"/>
    <dataValidation allowBlank="1" showInputMessage="1" showErrorMessage="1" prompt="Voer in deze cel het factuurnummer in" sqref="H1"/>
    <dataValidation allowBlank="1" showInputMessage="1" showErrorMessage="1" prompt="Voer de factuurdatum in de cel rechts in" sqref="G2"/>
    <dataValidation allowBlank="1" showInputMessage="1" showErrorMessage="1" prompt="Voer in deze cel de factuurdatum in" sqref="H2"/>
    <dataValidation allowBlank="1" showInputMessage="1" showErrorMessage="1" prompt="Voer in de cel rechts de vervaldatum in" sqref="G3"/>
    <dataValidation allowBlank="1" showInputMessage="1" showErrorMessage="1" prompt="Voer in deze cel de vervaldatum in" sqref="H3"/>
    <dataValidation allowBlank="1" showInputMessage="1" showErrorMessage="1" prompt="Voer een beschrijving in de cel hieronder in voor Factuur" sqref="G5:H5"/>
    <dataValidation allowBlank="1" showInputMessage="1" showErrorMessage="1" prompt="Voer een beschrijving in deze cel in voor Factuur" sqref="G6:H8"/>
    <dataValidation allowBlank="1" showInputMessage="1" showErrorMessage="1" prompt="Voer in deze kolom onder deze koptekst de datum in" sqref="B9"/>
    <dataValidation allowBlank="1" showInputMessage="1" showErrorMessage="1" prompt="Voer in deze kolom onder deze koptekst een beschrijving in" sqref="C9"/>
    <dataValidation allowBlank="1" showInputMessage="1" showErrorMessage="1" prompt="Voer in deze kolom onder deze koptekst het tarief per uur in" sqref="D9"/>
    <dataValidation allowBlank="1" showInputMessage="1" showErrorMessage="1" prompt="Voer in deze kolom onder deze koptekst het aantal uur in" sqref="E9"/>
    <dataValidation allowBlank="1" showInputMessage="1" showErrorMessage="1" prompt="Voer in deze kolom onder deze koptekst het vaste tarief in" sqref="F9"/>
    <dataValidation allowBlank="1" showInputMessage="1" showErrorMessage="1" prompt="Voer in deze kolom onder deze kop de korting in" sqref="G9"/>
    <dataValidation allowBlank="1" showInputMessage="1" showErrorMessage="1" prompt="Totaal wordt automatisch berekend in deze kolom onder deze koptekst" sqref="H9"/>
    <dataValidation allowBlank="1" showInputMessage="1" showErrorMessage="1" prompt="Het subtotaal van de factuur wordt automatisch berekend in de cel rechts" sqref="G16"/>
    <dataValidation allowBlank="1" showInputMessage="1" showErrorMessage="1" prompt="Het subtotaal van de factuur wordt automatisch berekend in deze cel" sqref="H16"/>
    <dataValidation allowBlank="1" showInputMessage="1" showErrorMessage="1" prompt="Voer in de cel rechts het stortingsbedrag in" sqref="G17"/>
    <dataValidation allowBlank="1" showInputMessage="1" showErrorMessage="1" prompt="Voer in deze cel het stortingsbedrag in" sqref="H17"/>
    <dataValidation allowBlank="1" showInputMessage="1" showErrorMessage="1" prompt="Het totaal verschuldigde bedrag wordt automatisch berekend in de cel rechts" sqref="G18"/>
    <dataValidation allowBlank="1" showInputMessage="1" showErrorMessage="1" prompt="Het totaal verschuldigde bedrag wordt automatisch berekend in deze cel" sqref="H18"/>
    <dataValidation allowBlank="1" showInputMessage="1" showErrorMessage="1" prompt="Voer het aantal dagen in waarna het totaal verschuldigd is. Vervang de eerste &lt;#&gt; in deze cel en voer het percentage achterstallige servicekosten in de tweede &lt;#&gt; in" sqref="B18:F18"/>
    <dataValidation allowBlank="1" showInputMessage="1" showErrorMessage="1" prompt="De naam van het bedrijf wordt automatisch toegevoegd in deze cel" sqref="B17:F17"/>
    <dataValidation allowBlank="1" showInputMessage="1" showErrorMessage="1" prompt="Voer in de cel rechts het telefoonnummer van het facturerende bedrijf in" sqref="C3"/>
    <dataValidation allowBlank="1" showInputMessage="1" showErrorMessage="1" prompt="Voer in de cel rechts het faxnummer van het facturerende bedrijf in" sqref="C4"/>
    <dataValidation allowBlank="1" showInputMessage="1" showErrorMessage="1" prompt="Navigatiekoppeling naar het werkblad Klanten. Deze cel wordt niet afgedrukt" sqref="J1"/>
  </dataValidations>
  <hyperlinks>
    <hyperlink ref="E3" r:id="rId1"/>
    <hyperlink ref="E4" r:id="rId2"/>
    <hyperlink ref="E4:F4" r:id="rId3" tooltip="Selecteer om te gaan naar de website" display="www.tailspintoys.com"/>
    <hyperlink ref="E3:F3" r:id="rId4" tooltip="Selecteer om een e-mailbericht te verzenden" display="Klantenservice@tailspintoys.com"/>
    <hyperlink ref="J1" location="Klanten!A1" tooltip="Selecteer om naar het werkblad Klanten te navigeren" display="Klanten"/>
  </hyperlinks>
  <printOptions horizontalCentered="1"/>
  <pageMargins left="0.25" right="0.25" top="0.75" bottom="0.75" header="0.3" footer="0.3"/>
  <pageSetup paperSize="9" fitToHeight="0" orientation="portrait"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autoPageBreaks="0" fitToPage="1"/>
  </sheetPr>
  <dimension ref="B1:M4"/>
  <sheetViews>
    <sheetView showGridLines="0" zoomScaleNormal="100" workbookViewId="0"/>
  </sheetViews>
  <sheetFormatPr defaultColWidth="9" defaultRowHeight="30" customHeight="1" x14ac:dyDescent="0.3"/>
  <cols>
    <col min="1" max="1" width="2.625" customWidth="1"/>
    <col min="2" max="2" width="22.625" customWidth="1"/>
    <col min="3" max="3" width="18.75" customWidth="1"/>
    <col min="4" max="4" width="24.75" customWidth="1"/>
    <col min="5" max="5" width="22.25" customWidth="1"/>
    <col min="6" max="6" width="26.625" customWidth="1"/>
    <col min="7" max="7" width="17.25" customWidth="1"/>
    <col min="8" max="9" width="16.625" customWidth="1"/>
    <col min="10" max="10" width="28.5" customWidth="1"/>
    <col min="11" max="11" width="16.625" customWidth="1"/>
    <col min="12" max="12" width="2.625" customWidth="1"/>
    <col min="13" max="13" width="22.625" customWidth="1"/>
  </cols>
  <sheetData>
    <row r="1" spans="2:13" ht="50.1" customHeight="1" x14ac:dyDescent="0.3">
      <c r="B1" s="5" t="s">
        <v>34</v>
      </c>
      <c r="C1" s="5"/>
      <c r="D1" s="5"/>
      <c r="E1" s="5"/>
      <c r="F1" s="5"/>
      <c r="G1" s="5"/>
      <c r="H1" s="5"/>
      <c r="I1" s="5"/>
      <c r="J1" s="5"/>
      <c r="K1" s="5"/>
      <c r="M1" s="37" t="s">
        <v>61</v>
      </c>
    </row>
    <row r="2" spans="2:13" ht="30" customHeight="1" x14ac:dyDescent="0.3">
      <c r="B2" s="6" t="s">
        <v>35</v>
      </c>
      <c r="C2" s="6" t="s">
        <v>37</v>
      </c>
      <c r="D2" s="6" t="s">
        <v>40</v>
      </c>
      <c r="E2" s="3" t="s">
        <v>43</v>
      </c>
      <c r="F2" s="6" t="s">
        <v>45</v>
      </c>
      <c r="G2" s="6" t="s">
        <v>48</v>
      </c>
      <c r="H2" s="6" t="s">
        <v>51</v>
      </c>
      <c r="I2" s="6" t="s">
        <v>52</v>
      </c>
      <c r="J2" s="30" t="s">
        <v>55</v>
      </c>
      <c r="K2" s="6" t="s">
        <v>58</v>
      </c>
    </row>
    <row r="3" spans="2:13" ht="30" customHeight="1" x14ac:dyDescent="0.3">
      <c r="B3" s="8" t="s">
        <v>10</v>
      </c>
      <c r="C3" s="6" t="s">
        <v>38</v>
      </c>
      <c r="D3" s="6" t="s">
        <v>41</v>
      </c>
      <c r="E3" s="3" t="s">
        <v>44</v>
      </c>
      <c r="F3" s="6" t="s">
        <v>46</v>
      </c>
      <c r="G3" s="6" t="s">
        <v>49</v>
      </c>
      <c r="H3" s="7">
        <v>12345</v>
      </c>
      <c r="I3" s="40" t="s">
        <v>53</v>
      </c>
      <c r="J3" s="25" t="s">
        <v>56</v>
      </c>
      <c r="K3" s="40" t="s">
        <v>59</v>
      </c>
    </row>
    <row r="4" spans="2:13" ht="30" customHeight="1" x14ac:dyDescent="0.3">
      <c r="B4" s="8" t="s">
        <v>36</v>
      </c>
      <c r="C4" s="6" t="s">
        <v>39</v>
      </c>
      <c r="D4" s="6" t="s">
        <v>42</v>
      </c>
      <c r="E4" s="3"/>
      <c r="F4" s="6" t="s">
        <v>47</v>
      </c>
      <c r="G4" s="6" t="s">
        <v>50</v>
      </c>
      <c r="H4" s="7">
        <v>9876</v>
      </c>
      <c r="I4" s="40" t="s">
        <v>54</v>
      </c>
      <c r="J4" s="25" t="s">
        <v>57</v>
      </c>
      <c r="K4" s="40" t="s">
        <v>60</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Voer de gegevens op dit werkblad Klanten in. De ingevoerde klantgegevens worden gebruikt op het werkblad Factuur. Selecteer cel M1 om naar het werkblad Servicefactuur te navigeren" sqref="A1"/>
    <dataValidation allowBlank="1" showInputMessage="1" showErrorMessage="1" prompt="Deze cel bevat de titel van dit werkblad" sqref="B1"/>
    <dataValidation allowBlank="1" showInputMessage="1" showErrorMessage="1" prompt="Voer in deze kolom onder deze koptekst de bedrijfsnaam in Gebruik koptekstfilters om specifieke vermeldingen te zoeken" sqref="B2"/>
    <dataValidation allowBlank="1" showInputMessage="1" showErrorMessage="1" prompt="Voer in deze kolom onder deze koptekst de naam van de contactpersoon in" sqref="C2"/>
    <dataValidation allowBlank="1" showInputMessage="1" showErrorMessage="1" prompt="Voer in deze kolom onder deze koptekst het adres in" sqref="D2"/>
    <dataValidation allowBlank="1" showInputMessage="1" showErrorMessage="1" prompt="Voer in deze kolom onder deze koptekst de tweede adresregel in" sqref="E2"/>
    <dataValidation allowBlank="1" showInputMessage="1" showErrorMessage="1" prompt="Voer in deze kolom onder deze koptekst de plaats in" sqref="F2"/>
    <dataValidation allowBlank="1" showInputMessage="1" showErrorMessage="1" prompt="Voer in deze kolom onder deze koptekst de provincie in" sqref="G2"/>
    <dataValidation allowBlank="1" showInputMessage="1" showErrorMessage="1" prompt="Voer in deze kolom onder deze koptekst de postcode in" sqref="H2"/>
    <dataValidation allowBlank="1" showInputMessage="1" showErrorMessage="1" prompt="Voer in deze kolom onder deze koptekst het telefoonnummer in" sqref="I2"/>
    <dataValidation allowBlank="1" showInputMessage="1" showErrorMessage="1" prompt="Voer in deze kolom onder deze koptekst het e-mailadres in" sqref="J2"/>
    <dataValidation allowBlank="1" showInputMessage="1" showErrorMessage="1" prompt="Voer in deze kolom onder deze koptekst het faxnummer in" sqref="K2"/>
    <dataValidation allowBlank="1" showInputMessage="1" showErrorMessage="1" prompt="Navigatiekoppeling naar het werkblad Servicefactuur. Deze cel wordt niet afgedrukt" sqref="M1"/>
  </dataValidations>
  <hyperlinks>
    <hyperlink ref="J3" r:id="rId1"/>
    <hyperlink ref="J4" r:id="rId2"/>
    <hyperlink ref="M1" location="Servicefactuur!A1" tooltip="Selecteer om naar het werkblad Servicefactuur te navigeren" display="Servicefactuur"/>
  </hyperlinks>
  <printOptions horizontalCentered="1"/>
  <pageMargins left="0.25" right="0.25" top="0.75" bottom="0.75" header="0.3" footer="0.3"/>
  <pageSetup paperSize="9" fitToHeight="0" orientation="landscape" r:id="rId3"/>
  <headerFooter differentFirst="1">
    <oddFooter>Page &amp;P of &amp;N</oddFooter>
  </headerFooter>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16</vt:i4>
      </vt:variant>
    </vt:vector>
  </HeadingPairs>
  <TitlesOfParts>
    <vt:vector size="18" baseType="lpstr">
      <vt:lpstr>Servicefactuur</vt:lpstr>
      <vt:lpstr>Klanten</vt:lpstr>
      <vt:lpstr>Klanten!Afdrukbereik</vt:lpstr>
      <vt:lpstr>Servicefactuur!Afdrukbereik</vt:lpstr>
      <vt:lpstr>Klanten!Afdruktitels</vt:lpstr>
      <vt:lpstr>Servicefactuur!Afdruktitels</vt:lpstr>
      <vt:lpstr>Bedrijfsnaam</vt:lpstr>
      <vt:lpstr>BillName</vt:lpstr>
      <vt:lpstr>ColumnTitle1</vt:lpstr>
      <vt:lpstr>ColumnTitleRegion1..G6.1</vt:lpstr>
      <vt:lpstr>CustomerLookup</vt:lpstr>
      <vt:lpstr>InvoiceSubtotal</vt:lpstr>
      <vt:lpstr>RowTitleRegion1..H3</vt:lpstr>
      <vt:lpstr>RowTitleRegion2..C8</vt:lpstr>
      <vt:lpstr>RowTitleRegion3..E8</vt:lpstr>
      <vt:lpstr>RowTitleRegion4..H18</vt:lpstr>
      <vt:lpstr>Storting</vt:lpstr>
      <vt:lpstr>Title2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NLD</cp:lastModifiedBy>
  <dcterms:created xsi:type="dcterms:W3CDTF">2017-04-21T05:22:01Z</dcterms:created>
  <dcterms:modified xsi:type="dcterms:W3CDTF">2018-04-25T08:27:13Z</dcterms:modified>
</cp:coreProperties>
</file>