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codeName="ThisWorkbook"/>
  <mc:AlternateContent xmlns:mc="http://schemas.openxmlformats.org/markup-compatibility/2006">
    <mc:Choice Requires="x15">
      <x15ac:absPath xmlns:x15ac="http://schemas.microsoft.com/office/spreadsheetml/2010/11/ac" url="\\store\FTP\MNET\Lalissa\01_Template\WordTech_20190515_Accessibility_Q4_B7\04_PreDTP_Done\nl-NL\"/>
    </mc:Choice>
  </mc:AlternateContent>
  <xr:revisionPtr revIDLastSave="0" documentId="13_ncr:1_{BAB5542E-21A1-41ED-A1C5-15457391CF84}" xr6:coauthVersionLast="43" xr6:coauthVersionMax="43" xr10:uidLastSave="{00000000-0000-0000-0000-000000000000}"/>
  <bookViews>
    <workbookView xWindow="-120" yWindow="-120" windowWidth="28890" windowHeight="14415" xr2:uid="{00000000-000D-0000-FFFF-FFFF00000000}"/>
  </bookViews>
  <sheets>
    <sheet name="Onkostendeclaratie" sheetId="1" r:id="rId1"/>
  </sheets>
  <definedNames>
    <definedName name="_xlnm.Print_Titles" localSheetId="0">Onkostendeclaratie!$8:$8</definedName>
    <definedName name="BeginDate">Onkostendeclaratie!$D$4</definedName>
    <definedName name="Einddatum">Onkostendeclaratie!$D$5</definedName>
    <definedName name="Kilometervergoeding">Onkostendeclaratie!$H$3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 r="I10" i="1"/>
  <c r="I11" i="1"/>
  <c r="I12" i="1"/>
  <c r="I13" i="1"/>
  <c r="I14" i="1"/>
  <c r="I15" i="1"/>
  <c r="K15" i="1" l="1"/>
  <c r="K12" i="1"/>
  <c r="K10" i="1"/>
  <c r="K11" i="1"/>
  <c r="K13" i="1"/>
  <c r="K9" i="1"/>
  <c r="K14" i="1"/>
  <c r="K6" i="1"/>
  <c r="J6" i="1"/>
  <c r="J4" i="1"/>
  <c r="K4" i="1" l="1"/>
  <c r="K2" i="1" l="1"/>
</calcChain>
</file>

<file path=xl/sharedStrings.xml><?xml version="1.0" encoding="utf-8"?>
<sst xmlns="http://schemas.openxmlformats.org/spreadsheetml/2006/main" count="59" uniqueCount="40">
  <si>
    <t>Onkostendeclaratie</t>
  </si>
  <si>
    <t>Naam:</t>
  </si>
  <si>
    <t>Afdeling:</t>
  </si>
  <si>
    <t>Functie:</t>
  </si>
  <si>
    <t>Manager:</t>
  </si>
  <si>
    <t>Datum</t>
  </si>
  <si>
    <t>Naam</t>
  </si>
  <si>
    <t>Verkoop</t>
  </si>
  <si>
    <t>Algemeen directeur</t>
  </si>
  <si>
    <t>Account</t>
  </si>
  <si>
    <t>Verkoop en marketing</t>
  </si>
  <si>
    <t>Bedrijfsnaam</t>
  </si>
  <si>
    <t>Adres</t>
  </si>
  <si>
    <t>Doel:</t>
  </si>
  <si>
    <t>Begindatum:</t>
  </si>
  <si>
    <t>Einddatum:</t>
  </si>
  <si>
    <t>Goedgekeurd door:</t>
  </si>
  <si>
    <t>Beschrijving</t>
  </si>
  <si>
    <t>Rit naar luchthaven/vlucht</t>
  </si>
  <si>
    <t>Hotel (2 overnachtingen)</t>
  </si>
  <si>
    <t>Congreskosten</t>
  </si>
  <si>
    <t>Maaltijden</t>
  </si>
  <si>
    <t>Maaltijden en taxi</t>
  </si>
  <si>
    <t>Rit vanaf de luchthaven</t>
  </si>
  <si>
    <t>Jaarlijks verkoopcongres</t>
  </si>
  <si>
    <t>Hotel</t>
  </si>
  <si>
    <t>Vervoer</t>
  </si>
  <si>
    <t>Kilometervergoeding:</t>
  </si>
  <si>
    <t>Maaltijdvergoeding:</t>
  </si>
  <si>
    <t>Hotelvergoeding:</t>
  </si>
  <si>
    <t>Start</t>
  </si>
  <si>
    <t>TOTAAL ONKOSTENRAPPORT</t>
  </si>
  <si>
    <t>Einde</t>
  </si>
  <si>
    <t>Aantal kilometers</t>
  </si>
  <si>
    <t>HOTEL</t>
  </si>
  <si>
    <t>MAALTIJDEN</t>
  </si>
  <si>
    <t>Overig</t>
  </si>
  <si>
    <t>TRANSPORT/AANTAL KILOMETERS</t>
  </si>
  <si>
    <t>OVERIG</t>
  </si>
  <si>
    <t>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</si>
</sst>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_(* #,##0_);_(* \(#,##0\);_(* &quot;-&quot;_);_(@_)"/>
    <numFmt numFmtId="165" formatCode="_(* #,##0.00_);_(* \(#,##0.00\);_(* &quot;-&quot;??_);_(@_)"/>
    <numFmt numFmtId="166" formatCode="_-&quot;kr&quot;\ * #,##0.00_-;\-&quot;kr&quot;\ * #,##0.00_-;_-&quot;kr&quot;\ * &quot;-&quot;??_-;_-@_-"/>
    <numFmt numFmtId="167" formatCode="_-&quot;kr&quot;\ * #,##0_-;\-&quot;kr&quot;\ * #,##0_-;_-&quot;kr&quot;\ * &quot;-&quot;_-;_-@_-"/>
    <numFmt numFmtId="168" formatCode="d\-m\-yyyy"/>
    <numFmt numFmtId="172" formatCode="&quot;€&quot;\ #,##0.00"/>
    <numFmt numFmtId="173" formatCode="#,##0.0_)&quot;km.&quot;;\(#,##0.0\)&quot; km.&quot;"/>
    <numFmt numFmtId="174" formatCode="&quot;€&quot;\ #,##0.00&quot;/kilometer&quot;"/>
    <numFmt numFmtId="175" formatCode="&quot;€&quot;\ #,##0.00&quot;/dag&quot;"/>
    <numFmt numFmtId="176" formatCode="&quot;€&quot;\ #,##0.00&quot;/nacht&quot;"/>
  </numFmts>
  <fonts count="22" x14ac:knownFonts="1">
    <font>
      <sz val="1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b/>
      <sz val="11"/>
      <color theme="0"/>
      <name val="Segoe UI"/>
      <family val="2"/>
      <scheme val="minor"/>
    </font>
    <font>
      <b/>
      <sz val="26"/>
      <color theme="0"/>
      <name val="Segoe UI"/>
      <family val="2"/>
      <scheme val="major"/>
    </font>
    <font>
      <b/>
      <sz val="14"/>
      <color theme="0"/>
      <name val="Segoe UI"/>
      <family val="2"/>
      <scheme val="major"/>
    </font>
    <font>
      <b/>
      <sz val="16"/>
      <color theme="0"/>
      <name val="Segoe UI"/>
      <family val="1"/>
      <scheme val="major"/>
    </font>
    <font>
      <sz val="11"/>
      <color theme="0"/>
      <name val="Segoe UI"/>
      <family val="2"/>
      <scheme val="minor"/>
    </font>
    <font>
      <sz val="11"/>
      <name val="Segoe UI"/>
      <family val="2"/>
      <scheme val="minor"/>
    </font>
    <font>
      <sz val="11"/>
      <color theme="4"/>
      <name val="Segoe UI"/>
      <family val="2"/>
      <scheme val="minor"/>
    </font>
    <font>
      <u/>
      <sz val="11"/>
      <color theme="4"/>
      <name val="Segoe UI"/>
      <family val="2"/>
      <scheme val="minor"/>
    </font>
    <font>
      <sz val="11"/>
      <color rgb="FF006100"/>
      <name val="Segoe UI"/>
      <family val="2"/>
      <scheme val="minor"/>
    </font>
    <font>
      <sz val="11"/>
      <color rgb="FF9C0006"/>
      <name val="Segoe UI"/>
      <family val="2"/>
      <scheme val="minor"/>
    </font>
    <font>
      <sz val="11"/>
      <color rgb="FF9C5700"/>
      <name val="Segoe UI"/>
      <family val="2"/>
      <scheme val="minor"/>
    </font>
    <font>
      <sz val="11"/>
      <color rgb="FF3F3F76"/>
      <name val="Segoe UI"/>
      <family val="2"/>
      <scheme val="minor"/>
    </font>
    <font>
      <b/>
      <sz val="11"/>
      <color rgb="FF3F3F3F"/>
      <name val="Segoe UI"/>
      <family val="2"/>
      <scheme val="minor"/>
    </font>
    <font>
      <b/>
      <sz val="11"/>
      <color rgb="FFFA7D00"/>
      <name val="Segoe UI"/>
      <family val="2"/>
      <scheme val="minor"/>
    </font>
    <font>
      <sz val="11"/>
      <color rgb="FFFA7D00"/>
      <name val="Segoe UI"/>
      <family val="2"/>
      <scheme val="minor"/>
    </font>
    <font>
      <sz val="11"/>
      <color rgb="FFFF0000"/>
      <name val="Segoe UI"/>
      <family val="2"/>
      <scheme val="minor"/>
    </font>
    <font>
      <i/>
      <sz val="11"/>
      <color rgb="FF7F7F7F"/>
      <name val="Segoe UI"/>
      <family val="2"/>
      <scheme val="minor"/>
    </font>
    <font>
      <b/>
      <sz val="11"/>
      <color theme="1"/>
      <name val="Segoe UI"/>
      <family val="2"/>
      <scheme val="minor"/>
    </font>
  </fonts>
  <fills count="38">
    <fill>
      <patternFill patternType="none"/>
    </fill>
    <fill>
      <patternFill patternType="gray125"/>
    </fill>
    <fill>
      <patternFill patternType="solid">
        <fgColor theme="3"/>
        <bgColor indexed="64"/>
      </patternFill>
    </fill>
    <fill>
      <patternFill patternType="solid">
        <fgColor theme="7"/>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tint="0.79998168889431442"/>
      </bottom>
      <diagonal/>
    </border>
    <border>
      <left/>
      <right/>
      <top style="thin">
        <color theme="4" tint="0.79998168889431442"/>
      </top>
      <bottom style="thin">
        <color theme="4" tint="0.79998168889431442"/>
      </bottom>
      <diagonal/>
    </border>
    <border>
      <left/>
      <right/>
      <top style="thin">
        <color theme="4" tint="0.79998168889431442"/>
      </top>
      <bottom/>
      <diagonal/>
    </border>
    <border>
      <left style="medium">
        <color theme="4" tint="0.79995117038483843"/>
      </left>
      <right style="medium">
        <color theme="4" tint="0.79995117038483843"/>
      </right>
      <top style="medium">
        <color theme="4" tint="0.79995117038483843"/>
      </top>
      <bottom style="medium">
        <color theme="4" tint="0.79995117038483843"/>
      </bottom>
      <diagonal/>
    </border>
    <border>
      <left/>
      <right style="medium">
        <color theme="4" tint="0.79995117038483843"/>
      </right>
      <top/>
      <bottom/>
      <diagonal/>
    </border>
    <border>
      <left/>
      <right/>
      <top style="thick">
        <color theme="4" tint="0.7999816888943144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applyNumberFormat="0" applyFill="0" applyBorder="0" applyAlignment="0">
      <alignment vertical="center"/>
    </xf>
    <xf numFmtId="0" fontId="5" fillId="4" borderId="1" applyNumberFormat="0" applyAlignment="0" applyProtection="0"/>
    <xf numFmtId="0" fontId="10" fillId="0" borderId="0" applyNumberFormat="0" applyFill="0" applyBorder="0" applyAlignment="0" applyProtection="0"/>
    <xf numFmtId="0" fontId="6" fillId="4" borderId="1" applyNumberFormat="0" applyProtection="0">
      <alignment horizontal="left" vertical="center" indent="1"/>
    </xf>
    <xf numFmtId="0" fontId="7" fillId="4" borderId="0" applyBorder="0" applyProtection="0">
      <alignment horizontal="right" vertical="center" indent="1"/>
    </xf>
    <xf numFmtId="0" fontId="4" fillId="4" borderId="0" applyBorder="0" applyProtection="0"/>
    <xf numFmtId="172" fontId="6" fillId="0" borderId="4" applyFill="0" applyProtection="0">
      <alignment horizontal="right" vertical="center" indent="1"/>
    </xf>
    <xf numFmtId="0" fontId="11" fillId="0" borderId="0" applyNumberFormat="0" applyFill="0" applyBorder="0" applyAlignment="0" applyProtection="0">
      <alignment vertical="center"/>
    </xf>
    <xf numFmtId="0" fontId="8" fillId="4" borderId="0" applyNumberFormat="0">
      <alignment horizontal="right" vertical="center" indent="1"/>
    </xf>
    <xf numFmtId="0" fontId="8" fillId="4" borderId="0">
      <alignment horizontal="left" vertical="center" indent="1"/>
    </xf>
    <xf numFmtId="0" fontId="1" fillId="0" borderId="0" applyFill="0" applyBorder="0">
      <alignment horizontal="left" vertical="center" wrapText="1" indent="1"/>
    </xf>
    <xf numFmtId="172" fontId="1" fillId="0" borderId="0" applyFill="0" applyBorder="0">
      <alignment horizontal="right" vertical="center" indent="1"/>
    </xf>
    <xf numFmtId="14" fontId="2" fillId="0" borderId="0" applyFont="0" applyFill="0" applyBorder="0">
      <alignment horizontal="left" vertical="center" indent="1"/>
    </xf>
    <xf numFmtId="173" fontId="1" fillId="0" borderId="0">
      <alignment horizontal="right" vertical="center" indent="1"/>
    </xf>
    <xf numFmtId="165"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7" applyNumberFormat="0" applyAlignment="0" applyProtection="0"/>
    <xf numFmtId="0" fontId="16" fillId="11" borderId="8" applyNumberFormat="0" applyAlignment="0" applyProtection="0"/>
    <xf numFmtId="0" fontId="17" fillId="11" borderId="7" applyNumberFormat="0" applyAlignment="0" applyProtection="0"/>
    <xf numFmtId="0" fontId="18" fillId="0" borderId="9" applyNumberFormat="0" applyFill="0" applyAlignment="0" applyProtection="0"/>
    <xf numFmtId="0" fontId="4" fillId="12" borderId="10" applyNumberFormat="0" applyAlignment="0" applyProtection="0"/>
    <xf numFmtId="0" fontId="19" fillId="0" borderId="0" applyNumberFormat="0" applyFill="0" applyBorder="0" applyAlignment="0" applyProtection="0"/>
    <xf numFmtId="0" fontId="9" fillId="13" borderId="11" applyNumberFormat="0" applyFont="0" applyAlignment="0" applyProtection="0"/>
    <xf numFmtId="0" fontId="20" fillId="0" borderId="0" applyNumberFormat="0" applyFill="0" applyBorder="0" applyAlignment="0" applyProtection="0"/>
    <xf numFmtId="0" fontId="21" fillId="0" borderId="12" applyNumberFormat="0" applyFill="0" applyAlignment="0" applyProtection="0"/>
    <xf numFmtId="0" fontId="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8"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43">
    <xf numFmtId="0" fontId="0" fillId="0" borderId="0" xfId="0">
      <alignment vertical="center"/>
    </xf>
    <xf numFmtId="172" fontId="6" fillId="5" borderId="4" xfId="6" applyFill="1" applyProtection="1">
      <alignment horizontal="right" vertical="center" indent="1"/>
    </xf>
    <xf numFmtId="172" fontId="6" fillId="6" borderId="4" xfId="6" applyFill="1" applyProtection="1">
      <alignment horizontal="right" vertical="center" indent="1"/>
    </xf>
    <xf numFmtId="172" fontId="6" fillId="3" borderId="4" xfId="6" applyFill="1" applyProtection="1">
      <alignment horizontal="right" vertical="center" indent="1"/>
    </xf>
    <xf numFmtId="172" fontId="6" fillId="4" borderId="4" xfId="6" applyFill="1" applyProtection="1">
      <alignment horizontal="right" vertical="center" indent="1"/>
    </xf>
    <xf numFmtId="172" fontId="6" fillId="2" borderId="4" xfId="6" applyFill="1" applyProtection="1">
      <alignment horizontal="right" vertical="center" indent="1"/>
    </xf>
    <xf numFmtId="0" fontId="0" fillId="4" borderId="0" xfId="0" applyFill="1" applyProtection="1">
      <alignment vertical="center"/>
    </xf>
    <xf numFmtId="0" fontId="0" fillId="0" borderId="0" xfId="0" applyProtection="1">
      <alignment vertical="center"/>
    </xf>
    <xf numFmtId="0" fontId="8" fillId="4" borderId="0" xfId="8" applyProtection="1">
      <alignment horizontal="right" vertical="center" indent="1"/>
    </xf>
    <xf numFmtId="0" fontId="8" fillId="4" borderId="0" xfId="9" applyProtection="1">
      <alignment horizontal="left" vertical="center" indent="1"/>
    </xf>
    <xf numFmtId="0" fontId="8" fillId="4" borderId="0" xfId="8" applyNumberFormat="1" applyProtection="1">
      <alignment horizontal="right" vertical="center" indent="1"/>
    </xf>
    <xf numFmtId="0" fontId="4" fillId="4" borderId="0" xfId="5" applyNumberFormat="1" applyProtection="1"/>
    <xf numFmtId="0" fontId="4" fillId="4" borderId="2" xfId="5" applyNumberFormat="1" applyBorder="1" applyProtection="1"/>
    <xf numFmtId="0" fontId="4" fillId="4" borderId="3" xfId="5" applyNumberFormat="1" applyBorder="1" applyProtection="1"/>
    <xf numFmtId="0" fontId="8" fillId="4" borderId="0" xfId="8" applyBorder="1" applyProtection="1">
      <alignment horizontal="right" vertical="center" indent="1"/>
    </xf>
    <xf numFmtId="0" fontId="8" fillId="4" borderId="0" xfId="9" applyBorder="1" applyProtection="1">
      <alignment horizontal="left" vertical="center" indent="1"/>
    </xf>
    <xf numFmtId="0" fontId="8" fillId="4" borderId="0" xfId="8" applyNumberFormat="1" applyBorder="1" applyProtection="1">
      <alignment horizontal="right" vertical="center" indent="1"/>
    </xf>
    <xf numFmtId="0" fontId="8" fillId="4" borderId="0" xfId="9" applyNumberFormat="1" applyBorder="1" applyProtection="1">
      <alignment horizontal="left" vertical="center" indent="1"/>
    </xf>
    <xf numFmtId="0" fontId="0" fillId="4" borderId="0" xfId="0" applyNumberFormat="1" applyFill="1" applyBorder="1" applyProtection="1">
      <alignment vertical="center"/>
    </xf>
    <xf numFmtId="0" fontId="0" fillId="4" borderId="5" xfId="0" applyNumberFormat="1" applyFill="1" applyBorder="1" applyProtection="1">
      <alignment vertical="center"/>
    </xf>
    <xf numFmtId="0" fontId="0" fillId="4" borderId="0" xfId="0" applyFill="1" applyBorder="1" applyProtection="1">
      <alignment vertical="center"/>
    </xf>
    <xf numFmtId="0" fontId="0" fillId="0" borderId="0" xfId="0" applyFont="1" applyFill="1" applyBorder="1" applyAlignment="1" applyProtection="1">
      <alignment horizontal="left" vertical="center" indent="1"/>
    </xf>
    <xf numFmtId="0" fontId="0" fillId="0" borderId="0" xfId="0" applyFont="1" applyFill="1" applyBorder="1" applyAlignment="1" applyProtection="1">
      <alignment horizontal="left" vertical="center" wrapText="1" indent="1"/>
    </xf>
    <xf numFmtId="0" fontId="0" fillId="0" borderId="0" xfId="0" applyNumberFormat="1" applyFont="1" applyFill="1" applyBorder="1" applyAlignment="1" applyProtection="1">
      <alignment horizontal="right" vertical="center" indent="1"/>
    </xf>
    <xf numFmtId="0" fontId="0" fillId="0" borderId="0" xfId="0" applyBorder="1" applyAlignment="1" applyProtection="1">
      <alignment vertical="center"/>
    </xf>
    <xf numFmtId="0" fontId="0" fillId="0" borderId="0" xfId="0" applyAlignment="1" applyProtection="1">
      <alignment vertical="center"/>
    </xf>
    <xf numFmtId="172" fontId="1" fillId="0" borderId="0" xfId="11" applyFill="1" applyBorder="1">
      <alignment horizontal="right" vertical="center" indent="1"/>
    </xf>
    <xf numFmtId="0" fontId="1" fillId="0" borderId="0" xfId="10" applyNumberFormat="1" applyFill="1" applyBorder="1">
      <alignment horizontal="left" vertical="center" wrapText="1" indent="1"/>
    </xf>
    <xf numFmtId="0" fontId="0" fillId="0" borderId="0" xfId="0" applyNumberFormat="1" applyProtection="1">
      <alignment vertical="center"/>
    </xf>
    <xf numFmtId="173" fontId="1" fillId="0" borderId="0" xfId="13" applyNumberFormat="1">
      <alignment horizontal="right" vertical="center" indent="1"/>
    </xf>
    <xf numFmtId="168" fontId="0" fillId="4" borderId="0" xfId="12" applyNumberFormat="1" applyFont="1" applyFill="1" applyAlignment="1">
      <alignment horizontal="left" vertical="center" indent="1"/>
    </xf>
    <xf numFmtId="0" fontId="8" fillId="4" borderId="0" xfId="9" applyNumberFormat="1" applyBorder="1" applyAlignment="1" applyProtection="1">
      <alignment horizontal="left" vertical="center" indent="1"/>
    </xf>
    <xf numFmtId="0" fontId="5" fillId="4" borderId="1" xfId="1" applyAlignment="1" applyProtection="1">
      <alignment horizontal="left" vertical="center" indent="1"/>
    </xf>
    <xf numFmtId="0" fontId="7" fillId="4" borderId="0" xfId="4" applyNumberFormat="1" applyAlignment="1" applyProtection="1">
      <alignment horizontal="right" vertical="center"/>
    </xf>
    <xf numFmtId="0" fontId="7" fillId="4" borderId="5" xfId="4" applyNumberFormat="1" applyBorder="1" applyAlignment="1" applyProtection="1">
      <alignment horizontal="right" vertical="center"/>
    </xf>
    <xf numFmtId="0" fontId="6" fillId="4" borderId="1" xfId="3" applyAlignment="1" applyProtection="1">
      <alignment horizontal="left" vertical="top"/>
    </xf>
    <xf numFmtId="0" fontId="8" fillId="4" borderId="6" xfId="9" applyBorder="1" applyAlignment="1" applyProtection="1">
      <alignment horizontal="left" vertical="center" indent="1"/>
    </xf>
    <xf numFmtId="0" fontId="6" fillId="4" borderId="0" xfId="3" applyBorder="1" applyAlignment="1" applyProtection="1">
      <alignment horizontal="left" vertical="center"/>
    </xf>
    <xf numFmtId="174" fontId="8" fillId="4" borderId="0" xfId="9" applyNumberFormat="1" applyAlignment="1" applyProtection="1">
      <alignment horizontal="left" vertical="center" indent="1"/>
    </xf>
    <xf numFmtId="175" fontId="8" fillId="4" borderId="0" xfId="9" applyNumberFormat="1" applyAlignment="1" applyProtection="1">
      <alignment horizontal="left" vertical="center" indent="1"/>
    </xf>
    <xf numFmtId="175" fontId="8" fillId="4" borderId="5" xfId="9" applyNumberFormat="1" applyBorder="1" applyAlignment="1" applyProtection="1">
      <alignment horizontal="left" vertical="center" indent="1"/>
    </xf>
    <xf numFmtId="176" fontId="8" fillId="4" borderId="0" xfId="9" applyNumberFormat="1" applyAlignment="1" applyProtection="1">
      <alignment horizontal="left" vertical="center" indent="1"/>
    </xf>
    <xf numFmtId="14" fontId="3" fillId="0" borderId="0" xfId="12" applyFont="1" applyAlignment="1">
      <alignment horizontal="left" vertical="center" indent="1"/>
    </xf>
  </cellXfs>
  <cellStyles count="55">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erekening" xfId="24" builtinId="22" customBuiltin="1"/>
    <cellStyle name="Controlecel" xfId="26" builtinId="23" customBuiltin="1"/>
    <cellStyle name="Datum" xfId="12" xr:uid="{00000000-0005-0000-0000-000004000000}"/>
    <cellStyle name="ExpenseDetail" xfId="9" xr:uid="{00000000-0005-0000-0000-000005000000}"/>
    <cellStyle name="ExpenseHeaderDetails" xfId="8" xr:uid="{00000000-0005-0000-0000-000006000000}"/>
    <cellStyle name="Gekoppelde cel" xfId="25" builtinId="24" customBuiltin="1"/>
    <cellStyle name="Gevolgde hyperlink" xfId="7" builtinId="9" customBuiltin="1"/>
    <cellStyle name="Goed" xfId="19" builtinId="26" customBuiltin="1"/>
    <cellStyle name="Hyperlink" xfId="2" builtinId="8" customBuiltin="1"/>
    <cellStyle name="Invoer" xfId="22" builtinId="20" customBuiltin="1"/>
    <cellStyle name="Komma" xfId="14" builtinId="3" customBuiltin="1"/>
    <cellStyle name="Komma [0]" xfId="15" builtinId="6" customBuiltin="1"/>
    <cellStyle name="Kop 1" xfId="3" builtinId="16" customBuiltin="1"/>
    <cellStyle name="Kop 2" xfId="4" builtinId="17" customBuiltin="1"/>
    <cellStyle name="Kop 3" xfId="5" builtinId="18" customBuiltin="1"/>
    <cellStyle name="Kop 4" xfId="6" builtinId="19" customBuiltin="1"/>
    <cellStyle name="Neutraal" xfId="21" builtinId="28" customBuiltin="1"/>
    <cellStyle name="Notitie" xfId="28" builtinId="10" customBuiltin="1"/>
    <cellStyle name="Ongeldig" xfId="20" builtinId="27" customBuiltin="1"/>
    <cellStyle name="Procent" xfId="18" builtinId="5" customBuiltin="1"/>
    <cellStyle name="Standaard" xfId="0" builtinId="0" customBuiltin="1"/>
    <cellStyle name="TableAmounts" xfId="11" xr:uid="{00000000-0005-0000-0000-00000F000000}"/>
    <cellStyle name="TableDetailsLeftAligned" xfId="10" xr:uid="{00000000-0005-0000-0000-000010000000}"/>
    <cellStyle name="TableMileage" xfId="13" xr:uid="{00000000-0005-0000-0000-000011000000}"/>
    <cellStyle name="Titel" xfId="1" builtinId="15" customBuiltin="1"/>
    <cellStyle name="Totaal" xfId="30" builtinId="25" customBuiltin="1"/>
    <cellStyle name="Uitvoer" xfId="23" builtinId="21" customBuiltin="1"/>
    <cellStyle name="Valuta" xfId="16" builtinId="4" customBuiltin="1"/>
    <cellStyle name="Valuta [0]" xfId="17" builtinId="7" customBuiltin="1"/>
    <cellStyle name="Verklarende tekst" xfId="29" builtinId="53" customBuiltin="1"/>
    <cellStyle name="Waarschuwingstekst" xfId="27" builtinId="11" customBuiltin="1"/>
  </cellStyles>
  <dxfs count="29">
    <dxf>
      <font>
        <color rgb="FFFF0000"/>
      </font>
    </dxf>
    <dxf>
      <font>
        <color theme="0"/>
      </font>
    </dxf>
    <dxf>
      <font>
        <color rgb="FFFF0000"/>
      </font>
    </dxf>
    <dxf>
      <font>
        <color rgb="FFFF0000"/>
      </font>
    </dxf>
    <dxf>
      <font>
        <color rgb="FFFF0000"/>
      </font>
    </dxf>
    <dxf>
      <alignment horizontal="left" vertical="center" textRotation="0" wrapText="0" indent="1" justifyLastLine="0" shrinkToFit="0" readingOrder="0"/>
    </dxf>
    <dxf>
      <font>
        <color rgb="FFFF0000"/>
      </font>
    </dxf>
    <dxf>
      <font>
        <color rgb="FFFF0000"/>
      </font>
    </dxf>
    <dxf>
      <font>
        <color rgb="FFFF0000"/>
      </font>
    </dxf>
    <dxf>
      <font>
        <color rgb="FFFF0000"/>
      </font>
    </dxf>
    <dxf>
      <font>
        <b val="0"/>
        <i val="0"/>
        <strike val="0"/>
        <condense val="0"/>
        <extend val="0"/>
        <outline val="0"/>
        <shadow val="0"/>
        <u val="none"/>
        <vertAlign val="baseline"/>
        <sz val="11"/>
        <color theme="1"/>
        <name val="Segoe UI"/>
        <family val="2"/>
        <scheme val="minor"/>
      </font>
      <numFmt numFmtId="172" formatCode="&quot;€&quot;\ #,##0.00"/>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72" formatCode="&quot;€&quot;\ #,##0.00"/>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auto="1"/>
        <name val="Segoe UI"/>
        <family val="2"/>
        <scheme val="minor"/>
      </font>
      <numFmt numFmtId="172" formatCode="&quot;€&quot;\ #,##0.00"/>
    </dxf>
    <dxf>
      <font>
        <b val="0"/>
        <i val="0"/>
        <strike val="0"/>
        <condense val="0"/>
        <extend val="0"/>
        <outline val="0"/>
        <shadow val="0"/>
        <u val="none"/>
        <vertAlign val="baseline"/>
        <sz val="11"/>
        <color auto="1"/>
        <name val="Segoe UI"/>
        <family val="2"/>
        <scheme val="minor"/>
      </font>
    </dxf>
    <dxf>
      <numFmt numFmtId="173" formatCode="#,##0.0_)&quot;km.&quot;;\(#,##0.0\)&quot; km.&quot;"/>
    </dxf>
    <dxf>
      <font>
        <b val="0"/>
        <i val="0"/>
        <strike val="0"/>
        <condense val="0"/>
        <extend val="0"/>
        <outline val="0"/>
        <shadow val="0"/>
        <u val="none"/>
        <vertAlign val="baseline"/>
        <sz val="11"/>
        <color auto="1"/>
        <name val="Segoe UI"/>
        <family val="2"/>
        <scheme val="minor"/>
      </font>
    </dxf>
    <dxf>
      <numFmt numFmtId="173" formatCode="#,##0.0_)&quot;km.&quot;;\(#,##0.0\)&quot; km.&quot;"/>
    </dxf>
    <dxf>
      <font>
        <b val="0"/>
        <i val="0"/>
        <strike val="0"/>
        <condense val="0"/>
        <extend val="0"/>
        <outline val="0"/>
        <shadow val="0"/>
        <u val="none"/>
        <vertAlign val="baseline"/>
        <sz val="11"/>
        <color theme="1"/>
        <name val="Segoe UI"/>
        <family val="2"/>
        <scheme val="minor"/>
      </font>
      <numFmt numFmtId="172" formatCode="&quot;€&quot;\ #,##0.00"/>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72" formatCode="&quot;€&quot;\ #,##0.00"/>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72" formatCode="&quot;€&quot;\ #,##0.00"/>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auto="1"/>
        <name val="Segoe UI"/>
        <family val="2"/>
        <scheme val="minor"/>
      </font>
    </dxf>
    <dxf>
      <font>
        <b val="0"/>
        <i val="0"/>
        <strike val="0"/>
        <condense val="0"/>
        <extend val="0"/>
        <outline val="0"/>
        <shadow val="0"/>
        <u val="none"/>
        <vertAlign val="baseline"/>
        <sz val="11"/>
        <color auto="1"/>
        <name val="Segoe UI"/>
        <family val="2"/>
        <scheme val="minor"/>
      </font>
    </dxf>
    <dxf>
      <font>
        <strike val="0"/>
        <outline val="0"/>
        <shadow val="0"/>
        <u val="none"/>
        <vertAlign val="baseline"/>
        <sz val="10"/>
        <color theme="1"/>
        <name val="Segoe UI"/>
        <scheme val="minor"/>
      </font>
      <alignment vertical="center" textRotation="0" wrapText="0" indent="0" justifyLastLine="0" shrinkToFit="0" readingOrder="0"/>
      <protection locked="1" hidden="0"/>
    </dxf>
    <dxf>
      <protection locked="1" hidden="0"/>
    </dxf>
    <dxf>
      <protection locked="1" hidden="0"/>
    </dxf>
    <dxf>
      <fill>
        <patternFill>
          <bgColor theme="4" tint="0.79998168889431442"/>
        </patternFill>
      </fill>
    </dxf>
    <dxf>
      <font>
        <b val="0"/>
        <i val="0"/>
        <color auto="1"/>
      </font>
      <border>
        <top style="medium">
          <color theme="4" tint="0.79998168889431442"/>
        </top>
      </border>
    </dxf>
    <dxf>
      <font>
        <b/>
        <i val="0"/>
        <color theme="3"/>
      </font>
      <border>
        <top style="thick">
          <color theme="4" tint="-0.499984740745262"/>
        </top>
        <bottom style="medium">
          <color theme="4" tint="0.79998168889431442"/>
        </bottom>
        <horizontal/>
      </border>
    </dxf>
    <dxf>
      <font>
        <b val="0"/>
        <i val="0"/>
        <color theme="1" tint="4.9989318521683403E-2"/>
      </font>
      <border>
        <bottom style="medium">
          <color theme="4"/>
        </bottom>
      </border>
    </dxf>
  </dxfs>
  <tableStyles count="1" defaultPivotStyle="PivotStyleLight16">
    <tableStyle name="Onkostendeclaratie" pivot="0" count="4" xr9:uid="{00000000-0011-0000-FFFF-FFFF00000000}">
      <tableStyleElement type="wholeTable" dxfId="28"/>
      <tableStyleElement type="headerRow" dxfId="27"/>
      <tableStyleElement type="totalRow" dxfId="26"/>
      <tableStyleElement type="second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Expenses" displayName="tblExpenses" ref="A8:K15" headerRowDxfId="24" dataDxfId="23" totalsRowDxfId="22">
  <tableColumns count="11">
    <tableColumn id="1" xr3:uid="{00000000-0010-0000-0000-000001000000}" name="Datum" totalsRowLabel="Totaal" dataDxfId="5" dataCellStyle="Datum"/>
    <tableColumn id="2" xr3:uid="{00000000-0010-0000-0000-000002000000}" name="Account" totalsRowDxfId="21" dataCellStyle="TableDetailsLeftAligned"/>
    <tableColumn id="3" xr3:uid="{00000000-0010-0000-0000-000003000000}" name="Beschrijving" totalsRowDxfId="20" dataCellStyle="TableDetailsLeftAligned"/>
    <tableColumn id="4" xr3:uid="{00000000-0010-0000-0000-000004000000}" name="Hotel" totalsRowFunction="sum" totalsRowDxfId="19" dataCellStyle="TableAmounts"/>
    <tableColumn id="8" xr3:uid="{00000000-0010-0000-0000-000008000000}" name="Maaltijden" totalsRowFunction="sum" totalsRowDxfId="18" dataCellStyle="TableAmounts"/>
    <tableColumn id="5" xr3:uid="{00000000-0010-0000-0000-000005000000}" name="Vervoer" totalsRowFunction="sum" totalsRowDxfId="17" dataCellStyle="TableAmounts"/>
    <tableColumn id="6" xr3:uid="{00000000-0010-0000-0000-000006000000}" name="Start" dataDxfId="16" totalsRowDxfId="15" dataCellStyle="TableMileage"/>
    <tableColumn id="7" xr3:uid="{00000000-0010-0000-0000-000007000000}" name="Einde" dataDxfId="14" totalsRowDxfId="13" dataCellStyle="TableMileage"/>
    <tableColumn id="12" xr3:uid="{00000000-0010-0000-0000-00000C000000}" name="Aantal kilometers" totalsRowFunction="sum" totalsRowDxfId="12" dataCellStyle="TableAmounts">
      <calculatedColumnFormula>IF(COUNTA(tblExpenses[[#This Row],[Start]:[Einde]])=2,(tblExpenses[[#This Row],[Einde]]-tblExpenses[[#This Row],[Start]])*Kilometervergoeding,"")</calculatedColumnFormula>
    </tableColumn>
    <tableColumn id="9" xr3:uid="{00000000-0010-0000-0000-000009000000}" name="Overig" totalsRowFunction="sum" totalsRowDxfId="11" dataCellStyle="TableAmounts"/>
    <tableColumn id="11" xr3:uid="{00000000-0010-0000-0000-00000B000000}" name="Totaal" totalsRowFunction="sum" totalsRowDxfId="10" dataCellStyle="TableAmounts">
      <calculatedColumnFormula>IF(COUNTA(tblExpenses[[#This Row],[Datum]:[Einde]])=0,"",SUM(tblExpenses[[#This Row],[Hotel]:[Vervoer]],tblExpenses[[#This Row],[Aantal kilometers]:[Overig]]))</calculatedColumnFormula>
    </tableColumn>
  </tableColumns>
  <tableStyleInfo name="Onkostendeclaratie" showFirstColumn="0" showLastColumn="0" showRowStripes="1" showColumnStripes="0"/>
  <extLst>
    <ext xmlns:x14="http://schemas.microsoft.com/office/spreadsheetml/2009/9/main" uri="{504A1905-F514-4f6f-8877-14C23A59335A}">
      <x14:table altTextSummary="Voer de uitgaven voor hotel, maaltijden, transport en tellerbegin- en eindstanden in deze tabel in. Kilometerstandskosten en Totale uitgaven worden automatisch berekend"/>
    </ext>
  </extLst>
</table>
</file>

<file path=xl/theme/theme1.xml><?xml version="1.0" encoding="utf-8"?>
<a:theme xmlns:a="http://schemas.openxmlformats.org/drawingml/2006/main" name="Metropolitan">
  <a:themeElements>
    <a:clrScheme name="Expense Report">
      <a:dk1>
        <a:sysClr val="windowText" lastClr="000000"/>
      </a:dk1>
      <a:lt1>
        <a:sysClr val="window" lastClr="FFFFFF"/>
      </a:lt1>
      <a:dk2>
        <a:srgbClr val="5A5A5A"/>
      </a:dk2>
      <a:lt2>
        <a:srgbClr val="F0F0F0"/>
      </a:lt2>
      <a:accent1>
        <a:srgbClr val="438C9B"/>
      </a:accent1>
      <a:accent2>
        <a:srgbClr val="DA1FA2"/>
      </a:accent2>
      <a:accent3>
        <a:srgbClr val="F2C911"/>
      </a:accent3>
      <a:accent4>
        <a:srgbClr val="6D5CA7"/>
      </a:accent4>
      <a:accent5>
        <a:srgbClr val="F44A4A"/>
      </a:accent5>
      <a:accent6>
        <a:srgbClr val="759D33"/>
      </a:accent6>
      <a:hlink>
        <a:srgbClr val="6D5CA7"/>
      </a:hlink>
      <a:folHlink>
        <a:srgbClr val="DA1FA2"/>
      </a:folHlink>
    </a:clrScheme>
    <a:fontScheme name="Expense Report">
      <a:majorFont>
        <a:latin typeface="Segoe UI"/>
        <a:ea typeface=""/>
        <a:cs typeface=""/>
      </a:majorFont>
      <a:minorFont>
        <a:latin typeface="Segoe UI"/>
        <a:ea typeface=""/>
        <a:cs typeface=""/>
      </a:minorFont>
    </a:fontScheme>
    <a:fmtScheme name="Metropolitan">
      <a:fillStyleLst>
        <a:solidFill>
          <a:schemeClr val="phClr"/>
        </a:solidFill>
        <a:gradFill rotWithShape="1">
          <a:gsLst>
            <a:gs pos="0">
              <a:schemeClr val="phClr">
                <a:tint val="70000"/>
                <a:satMod val="100000"/>
                <a:lumMod val="110000"/>
              </a:schemeClr>
            </a:gs>
            <a:gs pos="50000">
              <a:schemeClr val="phClr">
                <a:tint val="75000"/>
                <a:satMod val="101000"/>
                <a:lumMod val="105000"/>
              </a:schemeClr>
            </a:gs>
            <a:gs pos="100000">
              <a:schemeClr val="phClr">
                <a:tint val="82000"/>
                <a:satMod val="104000"/>
                <a:lumMod val="105000"/>
              </a:schemeClr>
            </a:gs>
          </a:gsLst>
          <a:lin ang="2700000" scaled="0"/>
        </a:gradFill>
        <a:gradFill rotWithShape="1">
          <a:gsLst>
            <a:gs pos="0">
              <a:schemeClr val="phClr">
                <a:tint val="97000"/>
                <a:satMod val="100000"/>
                <a:lumMod val="102000"/>
              </a:schemeClr>
            </a:gs>
            <a:gs pos="50000">
              <a:schemeClr val="phClr">
                <a:shade val="100000"/>
                <a:satMod val="100000"/>
                <a:lumMod val="100000"/>
              </a:schemeClr>
            </a:gs>
            <a:gs pos="100000">
              <a:schemeClr val="phClr">
                <a:shade val="80000"/>
                <a:satMod val="100000"/>
                <a:lumMod val="99000"/>
              </a:schemeClr>
            </a:gs>
          </a:gsLst>
          <a:lin ang="27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solidFill>
          <a:schemeClr val="phClr">
            <a:shade val="95000"/>
            <a:satMod val="170000"/>
          </a:schemeClr>
        </a:solidFill>
      </a:bgFillStyleLst>
    </a:fmtScheme>
  </a:themeElements>
  <a:objectDefaults/>
  <a:extraClrSchemeLst/>
  <a:extLst>
    <a:ext uri="{05A4C25C-085E-4340-85A3-A5531E510DB2}">
      <thm15:themeFamily xmlns:thm15="http://schemas.microsoft.com/office/thememl/2012/main" name="Metropolitan" id="{4C5440D6-04D2-4954-96CF-F251137069B2}" vid="{79CFCA13-9412-4290-BB4B-85112F88857B}"/>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O15"/>
  <sheetViews>
    <sheetView showGridLines="0" tabSelected="1" zoomScaleNormal="100" workbookViewId="0">
      <selection sqref="A1:B2"/>
    </sheetView>
  </sheetViews>
  <sheetFormatPr defaultColWidth="9" defaultRowHeight="33.950000000000003" customHeight="1" x14ac:dyDescent="0.3"/>
  <cols>
    <col min="1" max="1" width="20.375" style="7" customWidth="1"/>
    <col min="2" max="2" width="24.5" style="7" customWidth="1"/>
    <col min="3" max="3" width="26.75" style="7" customWidth="1"/>
    <col min="4" max="4" width="11.875" style="28" customWidth="1"/>
    <col min="5" max="6" width="12.75" style="28" customWidth="1"/>
    <col min="7" max="7" width="20.875" style="7" customWidth="1"/>
    <col min="8" max="8" width="15.5" style="7" customWidth="1"/>
    <col min="9" max="9" width="11.5" style="7" customWidth="1"/>
    <col min="10" max="10" width="17.375" style="28" customWidth="1"/>
    <col min="11" max="11" width="33.875" style="7" customWidth="1"/>
    <col min="12" max="12" width="0.25" style="7" customWidth="1"/>
    <col min="13" max="15" width="9.25" style="7" customWidth="1"/>
    <col min="16" max="16384" width="9" style="7"/>
  </cols>
  <sheetData>
    <row r="1" spans="1:15" ht="26.1" customHeight="1" thickBot="1" x14ac:dyDescent="0.35">
      <c r="A1" s="32" t="s">
        <v>0</v>
      </c>
      <c r="B1" s="32"/>
      <c r="C1" s="37" t="s">
        <v>11</v>
      </c>
      <c r="D1" s="37"/>
      <c r="E1" s="37"/>
      <c r="F1" s="37"/>
      <c r="G1" s="37"/>
      <c r="H1" s="37"/>
      <c r="I1" s="37"/>
      <c r="J1" s="37"/>
      <c r="K1" s="37"/>
      <c r="L1" s="6"/>
    </row>
    <row r="2" spans="1:15" ht="29.1" customHeight="1" thickTop="1" thickBot="1" x14ac:dyDescent="0.35">
      <c r="A2" s="32"/>
      <c r="B2" s="32"/>
      <c r="C2" s="35" t="s">
        <v>12</v>
      </c>
      <c r="D2" s="35"/>
      <c r="E2" s="35"/>
      <c r="F2" s="35"/>
      <c r="G2" s="35"/>
      <c r="H2" s="33" t="s">
        <v>31</v>
      </c>
      <c r="I2" s="33"/>
      <c r="J2" s="34"/>
      <c r="K2" s="4">
        <f>SUM(tblExpenses[Totaal])</f>
        <v>1290.7000000000007</v>
      </c>
      <c r="L2" s="6"/>
    </row>
    <row r="3" spans="1:15" ht="24" customHeight="1" thickTop="1" thickBot="1" x14ac:dyDescent="0.35">
      <c r="A3" s="8" t="s">
        <v>1</v>
      </c>
      <c r="B3" s="9" t="s">
        <v>6</v>
      </c>
      <c r="C3" s="8" t="s">
        <v>13</v>
      </c>
      <c r="D3" s="36" t="s">
        <v>24</v>
      </c>
      <c r="E3" s="36"/>
      <c r="F3" s="36"/>
      <c r="G3" s="10" t="s">
        <v>27</v>
      </c>
      <c r="H3" s="38">
        <v>0.5</v>
      </c>
      <c r="I3" s="38"/>
      <c r="J3" s="11" t="s">
        <v>34</v>
      </c>
      <c r="K3" s="12" t="s">
        <v>37</v>
      </c>
      <c r="L3" s="6"/>
    </row>
    <row r="4" spans="1:15" ht="24" customHeight="1" thickBot="1" x14ac:dyDescent="0.35">
      <c r="A4" s="8" t="s">
        <v>2</v>
      </c>
      <c r="B4" s="9" t="s">
        <v>7</v>
      </c>
      <c r="C4" s="10" t="s">
        <v>14</v>
      </c>
      <c r="D4" s="30" t="s">
        <v>5</v>
      </c>
      <c r="E4" s="30"/>
      <c r="F4" s="30"/>
      <c r="G4" s="10" t="s">
        <v>28</v>
      </c>
      <c r="H4" s="39">
        <v>30</v>
      </c>
      <c r="I4" s="40"/>
      <c r="J4" s="1">
        <f>SUM(tblExpenses[Hotel])</f>
        <v>445</v>
      </c>
      <c r="K4" s="5">
        <f>SUM(tblExpenses[Vervoer],tblExpenses[Aantal kilometers])</f>
        <v>745.70000000000073</v>
      </c>
      <c r="L4" s="6"/>
    </row>
    <row r="5" spans="1:15" ht="24" customHeight="1" thickBot="1" x14ac:dyDescent="0.35">
      <c r="A5" s="8" t="s">
        <v>3</v>
      </c>
      <c r="B5" s="9" t="s">
        <v>8</v>
      </c>
      <c r="C5" s="10" t="s">
        <v>15</v>
      </c>
      <c r="D5" s="30" t="s">
        <v>5</v>
      </c>
      <c r="E5" s="30"/>
      <c r="F5" s="30"/>
      <c r="G5" s="10" t="s">
        <v>29</v>
      </c>
      <c r="H5" s="41">
        <v>200</v>
      </c>
      <c r="I5" s="41"/>
      <c r="J5" s="13" t="s">
        <v>35</v>
      </c>
      <c r="K5" s="13" t="s">
        <v>38</v>
      </c>
      <c r="L5" s="6"/>
    </row>
    <row r="6" spans="1:15" ht="24" customHeight="1" thickBot="1" x14ac:dyDescent="0.35">
      <c r="A6" s="14" t="s">
        <v>4</v>
      </c>
      <c r="B6" s="15" t="s">
        <v>6</v>
      </c>
      <c r="C6" s="16" t="s">
        <v>16</v>
      </c>
      <c r="D6" s="31" t="s">
        <v>6</v>
      </c>
      <c r="E6" s="31"/>
      <c r="F6" s="31"/>
      <c r="G6" s="16"/>
      <c r="H6" s="17"/>
      <c r="I6" s="19"/>
      <c r="J6" s="2">
        <f>SUM(tblExpenses[Maaltijden])</f>
        <v>75</v>
      </c>
      <c r="K6" s="3">
        <f>SUM(tblExpenses[Overig])</f>
        <v>25</v>
      </c>
      <c r="L6" s="6"/>
    </row>
    <row r="7" spans="1:15" ht="12.95" customHeight="1" x14ac:dyDescent="0.3">
      <c r="A7" s="16"/>
      <c r="B7" s="17"/>
      <c r="C7" s="16"/>
      <c r="D7" s="17"/>
      <c r="E7" s="17"/>
      <c r="F7" s="18"/>
      <c r="G7" s="16"/>
      <c r="H7" s="17"/>
      <c r="I7" s="18"/>
      <c r="J7" s="18"/>
      <c r="K7" s="18"/>
      <c r="L7" s="20"/>
    </row>
    <row r="8" spans="1:15" s="25" customFormat="1" ht="24" customHeight="1" x14ac:dyDescent="0.3">
      <c r="A8" s="21" t="s">
        <v>5</v>
      </c>
      <c r="B8" s="22" t="s">
        <v>9</v>
      </c>
      <c r="C8" s="22" t="s">
        <v>17</v>
      </c>
      <c r="D8" s="23" t="s">
        <v>25</v>
      </c>
      <c r="E8" s="23" t="s">
        <v>21</v>
      </c>
      <c r="F8" s="23" t="s">
        <v>26</v>
      </c>
      <c r="G8" s="23" t="s">
        <v>30</v>
      </c>
      <c r="H8" s="23" t="s">
        <v>32</v>
      </c>
      <c r="I8" s="23" t="s">
        <v>33</v>
      </c>
      <c r="J8" s="23" t="s">
        <v>36</v>
      </c>
      <c r="K8" s="23" t="s">
        <v>39</v>
      </c>
      <c r="L8" s="24"/>
      <c r="M8" s="7"/>
      <c r="N8" s="7"/>
      <c r="O8" s="7"/>
    </row>
    <row r="9" spans="1:15" s="25" customFormat="1" ht="33.950000000000003" customHeight="1" x14ac:dyDescent="0.3">
      <c r="A9" s="42" t="s">
        <v>5</v>
      </c>
      <c r="B9" s="27" t="s">
        <v>10</v>
      </c>
      <c r="C9" s="27" t="s">
        <v>18</v>
      </c>
      <c r="D9" s="26"/>
      <c r="E9" s="26"/>
      <c r="F9" s="26">
        <v>428</v>
      </c>
      <c r="G9" s="29">
        <v>11378.5</v>
      </c>
      <c r="H9" s="29">
        <v>11456.2</v>
      </c>
      <c r="I9" s="26">
        <f>IF(COUNTA(tblExpenses[[#This Row],[Start]:[Einde]])=2,(tblExpenses[[#This Row],[Einde]]-tblExpenses[[#This Row],[Start]])*Kilometervergoeding,"")</f>
        <v>38.850000000000364</v>
      </c>
      <c r="J9" s="26"/>
      <c r="K9" s="26">
        <f>IF(COUNTA(tblExpenses[[#This Row],[Datum]:[Einde]])=0,"",SUM(tblExpenses[[#This Row],[Hotel]:[Vervoer]],tblExpenses[[#This Row],[Aantal kilometers]:[Overig]]))</f>
        <v>466.85000000000036</v>
      </c>
    </row>
    <row r="10" spans="1:15" s="25" customFormat="1" ht="33.950000000000003" customHeight="1" x14ac:dyDescent="0.3">
      <c r="A10" s="42" t="s">
        <v>5</v>
      </c>
      <c r="B10" s="27" t="s">
        <v>10</v>
      </c>
      <c r="C10" s="27" t="s">
        <v>19</v>
      </c>
      <c r="D10" s="26">
        <v>445</v>
      </c>
      <c r="E10" s="26"/>
      <c r="F10" s="26">
        <v>225</v>
      </c>
      <c r="G10" s="29"/>
      <c r="H10" s="29"/>
      <c r="I10" s="26" t="str">
        <f>IF(COUNTA(tblExpenses[[#This Row],[Start]:[Einde]])=2,(tblExpenses[[#This Row],[Einde]]-tblExpenses[[#This Row],[Start]])*Kilometervergoeding,"")</f>
        <v/>
      </c>
      <c r="J10" s="26"/>
      <c r="K10" s="26">
        <f>IF(COUNTA(tblExpenses[[#This Row],[Datum]:[Einde]])=0,"",SUM(tblExpenses[[#This Row],[Hotel]:[Vervoer]],tblExpenses[[#This Row],[Aantal kilometers]:[Overig]]))</f>
        <v>670</v>
      </c>
    </row>
    <row r="11" spans="1:15" s="25" customFormat="1" ht="33.950000000000003" customHeight="1" x14ac:dyDescent="0.3">
      <c r="A11" s="42" t="s">
        <v>5</v>
      </c>
      <c r="B11" s="27" t="s">
        <v>10</v>
      </c>
      <c r="C11" s="27" t="s">
        <v>20</v>
      </c>
      <c r="D11" s="26"/>
      <c r="E11" s="26"/>
      <c r="F11" s="26"/>
      <c r="G11" s="29"/>
      <c r="H11" s="29"/>
      <c r="I11" s="26" t="str">
        <f>IF(COUNTA(tblExpenses[[#This Row],[Start]:[Einde]])=2,(tblExpenses[[#This Row],[Einde]]-tblExpenses[[#This Row],[Start]])*Kilometervergoeding,"")</f>
        <v/>
      </c>
      <c r="J11" s="26">
        <v>25</v>
      </c>
      <c r="K11" s="26">
        <f>IF(COUNTA(tblExpenses[[#This Row],[Datum]:[Einde]])=0,"",SUM(tblExpenses[[#This Row],[Hotel]:[Vervoer]],tblExpenses[[#This Row],[Aantal kilometers]:[Overig]]))</f>
        <v>25</v>
      </c>
    </row>
    <row r="12" spans="1:15" ht="33.950000000000003" customHeight="1" x14ac:dyDescent="0.3">
      <c r="A12" s="42" t="s">
        <v>5</v>
      </c>
      <c r="B12" s="27" t="s">
        <v>10</v>
      </c>
      <c r="C12" s="27" t="s">
        <v>21</v>
      </c>
      <c r="D12" s="26"/>
      <c r="E12" s="26">
        <v>30</v>
      </c>
      <c r="F12" s="26"/>
      <c r="G12" s="29"/>
      <c r="H12" s="29"/>
      <c r="I12" s="26" t="str">
        <f>IF(COUNTA(tblExpenses[[#This Row],[Start]:[Einde]])=2,(tblExpenses[[#This Row],[Einde]]-tblExpenses[[#This Row],[Start]])*Kilometervergoeding,"")</f>
        <v/>
      </c>
      <c r="J12" s="26"/>
      <c r="K12" s="26">
        <f>IF(COUNTA(tblExpenses[[#This Row],[Datum]:[Einde]])=0,"",SUM(tblExpenses[[#This Row],[Hotel]:[Vervoer]],tblExpenses[[#This Row],[Aantal kilometers]:[Overig]]))</f>
        <v>30</v>
      </c>
      <c r="M12" s="25"/>
      <c r="N12" s="25"/>
      <c r="O12" s="25"/>
    </row>
    <row r="13" spans="1:15" ht="33.950000000000003" customHeight="1" x14ac:dyDescent="0.3">
      <c r="A13" s="42" t="s">
        <v>5</v>
      </c>
      <c r="B13" s="27" t="s">
        <v>10</v>
      </c>
      <c r="C13" s="27" t="s">
        <v>22</v>
      </c>
      <c r="D13" s="26"/>
      <c r="E13" s="26">
        <v>30</v>
      </c>
      <c r="F13" s="26">
        <v>15</v>
      </c>
      <c r="G13" s="29"/>
      <c r="H13" s="29"/>
      <c r="I13" s="26" t="str">
        <f>IF(COUNTA(tblExpenses[[#This Row],[Start]:[Einde]])=2,(tblExpenses[[#This Row],[Einde]]-tblExpenses[[#This Row],[Start]])*Kilometervergoeding,"")</f>
        <v/>
      </c>
      <c r="J13" s="26"/>
      <c r="K13" s="26">
        <f>IF(COUNTA(tblExpenses[[#This Row],[Datum]:[Einde]])=0,"",SUM(tblExpenses[[#This Row],[Hotel]:[Vervoer]],tblExpenses[[#This Row],[Aantal kilometers]:[Overig]]))</f>
        <v>45</v>
      </c>
    </row>
    <row r="14" spans="1:15" ht="33.950000000000003" customHeight="1" x14ac:dyDescent="0.3">
      <c r="A14" s="42" t="s">
        <v>5</v>
      </c>
      <c r="B14" s="27" t="s">
        <v>10</v>
      </c>
      <c r="C14" s="27" t="s">
        <v>21</v>
      </c>
      <c r="D14" s="26"/>
      <c r="E14" s="26">
        <v>15</v>
      </c>
      <c r="F14" s="26"/>
      <c r="G14" s="29"/>
      <c r="H14" s="29"/>
      <c r="I14" s="26" t="str">
        <f>IF(COUNTA(tblExpenses[[#This Row],[Start]:[Einde]])=2,(tblExpenses[[#This Row],[Einde]]-tblExpenses[[#This Row],[Start]])*Kilometervergoeding,"")</f>
        <v/>
      </c>
      <c r="J14" s="26"/>
      <c r="K14" s="26">
        <f>IF(COUNTA(tblExpenses[[#This Row],[Datum]:[Einde]])=0,"",SUM(tblExpenses[[#This Row],[Hotel]:[Vervoer]],tblExpenses[[#This Row],[Aantal kilometers]:[Overig]]))</f>
        <v>15</v>
      </c>
    </row>
    <row r="15" spans="1:15" ht="33.950000000000003" customHeight="1" x14ac:dyDescent="0.3">
      <c r="A15" s="42" t="s">
        <v>5</v>
      </c>
      <c r="B15" s="27" t="s">
        <v>10</v>
      </c>
      <c r="C15" s="27" t="s">
        <v>23</v>
      </c>
      <c r="D15" s="26"/>
      <c r="E15" s="26"/>
      <c r="F15" s="26"/>
      <c r="G15" s="29">
        <v>11456.2</v>
      </c>
      <c r="H15" s="29">
        <v>11533.900000000001</v>
      </c>
      <c r="I15" s="26">
        <f>IF(COUNTA(tblExpenses[[#This Row],[Start]:[Einde]])=2,(tblExpenses[[#This Row],[Einde]]-tblExpenses[[#This Row],[Start]])*Kilometervergoeding,"")</f>
        <v>38.850000000000364</v>
      </c>
      <c r="J15" s="26"/>
      <c r="K15" s="26">
        <f>IF(COUNTA(tblExpenses[[#This Row],[Datum]:[Einde]])=0,"",SUM(tblExpenses[[#This Row],[Hotel]:[Vervoer]],tblExpenses[[#This Row],[Aantal kilometers]:[Overig]]))</f>
        <v>38.850000000000364</v>
      </c>
    </row>
  </sheetData>
  <mergeCells count="11">
    <mergeCell ref="A1:B2"/>
    <mergeCell ref="H2:J2"/>
    <mergeCell ref="C2:G2"/>
    <mergeCell ref="D3:F3"/>
    <mergeCell ref="C1:K1"/>
    <mergeCell ref="D4:F4"/>
    <mergeCell ref="D5:F5"/>
    <mergeCell ref="D6:F6"/>
    <mergeCell ref="H3:I3"/>
    <mergeCell ref="H4:I4"/>
    <mergeCell ref="H5:I5"/>
  </mergeCells>
  <conditionalFormatting sqref="D9:F15">
    <cfRule type="expression" dxfId="4" priority="4">
      <formula>D9&lt;0</formula>
    </cfRule>
  </conditionalFormatting>
  <conditionalFormatting sqref="G9:I15">
    <cfRule type="expression" dxfId="3" priority="19">
      <formula>($H9&lt;&gt;"")*($G9&lt;&gt;"")*($H9&lt;$G9)</formula>
    </cfRule>
  </conditionalFormatting>
  <conditionalFormatting sqref="A9:A15">
    <cfRule type="expression" dxfId="2" priority="76">
      <formula>(($A9&lt;$D$4)+($A9&gt;$D$5))*($A9&lt;&gt;"")</formula>
    </cfRule>
  </conditionalFormatting>
  <conditionalFormatting sqref="D4:D5">
    <cfRule type="notContainsBlanks" dxfId="1" priority="1">
      <formula>LEN(TRIM(D4))&gt;0</formula>
    </cfRule>
  </conditionalFormatting>
  <conditionalFormatting sqref="E9:E15">
    <cfRule type="expression" dxfId="0" priority="179">
      <formula>SUMIF($A$9:$A$15,$A9,$E$9:$E$15)&gt;$H$4</formula>
    </cfRule>
  </conditionalFormatting>
  <dataValidations count="46">
    <dataValidation allowBlank="1" showInputMessage="1" showErrorMessage="1" prompt="Maak een onkostendeclaratie in dit werkblad. Titel staat in deze cel. Voer de bedrijfsnaam en het adres in de cellen rechts en details in de tabel Uitgaven in" sqref="A1:B2" xr:uid="{00000000-0002-0000-0000-000000000000}"/>
    <dataValidation allowBlank="1" showInputMessage="1" showErrorMessage="1" prompt="Voer in deze cel de bedrijfsnaam in" sqref="C1:K1" xr:uid="{00000000-0002-0000-0000-000001000000}"/>
    <dataValidation allowBlank="1" showInputMessage="1" showErrorMessage="1" prompt="Voer het bedrijfsadres in deze cel in en andere details in de cellen A3 tot en met D6 en de cellen G3 tot en met H5. Onkostendeclaratie Totaal wordt automatisch berekend in cel K2" sqref="C2:G2" xr:uid="{00000000-0002-0000-0000-000002000000}"/>
    <dataValidation allowBlank="1" showInputMessage="1" showErrorMessage="1" prompt="Voer in de cel rechts de naam in" sqref="A3" xr:uid="{00000000-0002-0000-0000-000003000000}"/>
    <dataValidation allowBlank="1" showInputMessage="1" showErrorMessage="1" prompt="Voer in deze cel de naam in" sqref="B3" xr:uid="{00000000-0002-0000-0000-000004000000}"/>
    <dataValidation allowBlank="1" showInputMessage="1" showErrorMessage="1" prompt="Voer in de cel rechts de afdeling in" sqref="A4" xr:uid="{00000000-0002-0000-0000-000005000000}"/>
    <dataValidation allowBlank="1" showInputMessage="1" showErrorMessage="1" prompt="Voer in deze cel de naam van de afdeling in" sqref="B4" xr:uid="{00000000-0002-0000-0000-000006000000}"/>
    <dataValidation allowBlank="1" showInputMessage="1" showErrorMessage="1" prompt="Voer in de cel rechts de positie in" sqref="A5" xr:uid="{00000000-0002-0000-0000-000007000000}"/>
    <dataValidation allowBlank="1" showInputMessage="1" showErrorMessage="1" prompt="Voer in deze cel de positie in" sqref="B5" xr:uid="{00000000-0002-0000-0000-000008000000}"/>
    <dataValidation allowBlank="1" showInputMessage="1" showErrorMessage="1" prompt="Voer in de cel rechts de naam van de manager in" sqref="A6" xr:uid="{00000000-0002-0000-0000-000009000000}"/>
    <dataValidation allowBlank="1" showInputMessage="1" showErrorMessage="1" prompt="Voer in deze cel de naam van de manager in" sqref="B6" xr:uid="{00000000-0002-0000-0000-00000A000000}"/>
    <dataValidation allowBlank="1" showInputMessage="1" showErrorMessage="1" prompt="Voer in de cel rechts het doel in" sqref="C3" xr:uid="{00000000-0002-0000-0000-00000B000000}"/>
    <dataValidation allowBlank="1" showInputMessage="1" showErrorMessage="1" prompt="Voer in deze cel het doel in" sqref="D3:F3" xr:uid="{00000000-0002-0000-0000-00000C000000}"/>
    <dataValidation allowBlank="1" showInputMessage="1" showErrorMessage="1" prompt="Voer in de cel rechts de begindatum in" sqref="C4" xr:uid="{00000000-0002-0000-0000-00000D000000}"/>
    <dataValidation allowBlank="1" showInputMessage="1" showErrorMessage="1" prompt="Voer in deze cel de begindatum in" sqref="D4:F4" xr:uid="{00000000-0002-0000-0000-00000E000000}"/>
    <dataValidation allowBlank="1" showInputMessage="1" showErrorMessage="1" prompt="Voer in de cel rechts de einddatum in" sqref="C5" xr:uid="{00000000-0002-0000-0000-00000F000000}"/>
    <dataValidation allowBlank="1" showInputMessage="1" showErrorMessage="1" prompt="Voer in deze cel de einddatum in" sqref="D5:F5" xr:uid="{00000000-0002-0000-0000-000010000000}"/>
    <dataValidation allowBlank="1" showInputMessage="1" showErrorMessage="1" prompt="Voer in de cel rechts een naam voor Goedgekeurd door in" sqref="C6" xr:uid="{00000000-0002-0000-0000-000011000000}"/>
    <dataValidation allowBlank="1" showInputMessage="1" showErrorMessage="1" prompt="Voer in deze cel een naam voor Goedgekeurd door in" sqref="D6:F6" xr:uid="{00000000-0002-0000-0000-000012000000}"/>
    <dataValidation allowBlank="1" showInputMessage="1" showErrorMessage="1" prompt="Voer in de cel rechts de kilometervergoeding in" sqref="G3" xr:uid="{00000000-0002-0000-0000-000013000000}"/>
    <dataValidation allowBlank="1" showInputMessage="1" showErrorMessage="1" prompt="Voer in deze cel de kilometervergoeding in" sqref="H3:I3" xr:uid="{00000000-0002-0000-0000-000014000000}"/>
    <dataValidation allowBlank="1" showInputMessage="1" showErrorMessage="1" prompt="Voer in de cel rechts de maaltijdvergoeding in" sqref="G4" xr:uid="{00000000-0002-0000-0000-000015000000}"/>
    <dataValidation allowBlank="1" showInputMessage="1" showErrorMessage="1" prompt="Voer in deze cel de maaltijdvergoeding in" sqref="H4:I4" xr:uid="{00000000-0002-0000-0000-000016000000}"/>
    <dataValidation allowBlank="1" showInputMessage="1" showErrorMessage="1" prompt="Voer in de cel rechts de hotelvergoeding in" sqref="G5" xr:uid="{00000000-0002-0000-0000-000017000000}"/>
    <dataValidation allowBlank="1" showInputMessage="1" showErrorMessage="1" prompt="Voer in deze cel de hotelvergoeding in" sqref="H5:I5" xr:uid="{00000000-0002-0000-0000-000018000000}"/>
    <dataValidation allowBlank="1" showInputMessage="1" showErrorMessage="1" prompt="Onkostendeclaratie wordt automatisch berekend in de cel rechts" sqref="H2:J2" xr:uid="{00000000-0002-0000-0000-000019000000}"/>
    <dataValidation allowBlank="1" showInputMessage="1" showErrorMessage="1" prompt="Onkostendeclaratie Totaal wordt automatisch berekend in deze cel en Totaal Hotel, Reiskosten of Kilometerstand, Maaltijden en Overige uitgaven in cellen J3 tot en met K6" sqref="K2" xr:uid="{00000000-0002-0000-0000-00001A000000}"/>
    <dataValidation allowBlank="1" showInputMessage="1" showErrorMessage="1" prompt="Hoteluitgaven worden automatisch berekend in de cel hieronder" sqref="J3" xr:uid="{00000000-0002-0000-0000-00001B000000}"/>
    <dataValidation allowBlank="1" showInputMessage="1" showErrorMessage="1" prompt="Hoteluitgaven worden automatisch berekend in deze cel." sqref="J4" xr:uid="{00000000-0002-0000-0000-00001C000000}"/>
    <dataValidation allowBlank="1" showInputMessage="1" showErrorMessage="1" prompt="Reiskosten of kilometerstand worden automatisch berekend in de cel hieronder" sqref="K3" xr:uid="{00000000-0002-0000-0000-00001D000000}"/>
    <dataValidation allowBlank="1" showInputMessage="1" showErrorMessage="1" prompt="Reiskosten of kilometerstand worden automatisch berekend in deze cel" sqref="K4" xr:uid="{00000000-0002-0000-0000-00001E000000}"/>
    <dataValidation allowBlank="1" showInputMessage="1" showErrorMessage="1" prompt="Maaltijduitgaven worden automatisch berekend in de cel hieronder" sqref="J5" xr:uid="{00000000-0002-0000-0000-00001F000000}"/>
    <dataValidation allowBlank="1" showInputMessage="1" showErrorMessage="1" prompt="Maaltijduitgaven worden automatisch berekend in deze cel." sqref="J6" xr:uid="{00000000-0002-0000-0000-000020000000}"/>
    <dataValidation allowBlank="1" showInputMessage="1" showErrorMessage="1" prompt="Overige uitgaven worden automatisch berekend in de cel hieronder" sqref="K5" xr:uid="{00000000-0002-0000-0000-000021000000}"/>
    <dataValidation allowBlank="1" showInputMessage="1" showErrorMessage="1" prompt="Overige uitgaven worden automatisch berekend in deze cel. Voer de details in de tabel in die begint in cel A8" sqref="K6" xr:uid="{00000000-0002-0000-0000-000022000000}"/>
    <dataValidation allowBlank="1" showInputMessage="1" showErrorMessage="1" prompt="Voer in deze kolom onder deze kop de datum in" sqref="A8" xr:uid="{00000000-0002-0000-0000-000023000000}"/>
    <dataValidation allowBlank="1" showInputMessage="1" showErrorMessage="1" prompt="Voer in deze kolom onder deze kop de naam van de rekening in" sqref="B8" xr:uid="{00000000-0002-0000-0000-000024000000}"/>
    <dataValidation allowBlank="1" showInputMessage="1" showErrorMessage="1" prompt="Voer in deze kolom onder deze koptekst een omschrijving in" sqref="C8" xr:uid="{00000000-0002-0000-0000-000025000000}"/>
    <dataValidation allowBlank="1" showInputMessage="1" showErrorMessage="1" prompt="Voer in deze kolom onder deze kop de hotelkosten in" sqref="D8" xr:uid="{00000000-0002-0000-0000-000026000000}"/>
    <dataValidation allowBlank="1" showInputMessage="1" showErrorMessage="1" prompt="Voer in deze kolom onder deze kop de maaltijdkosten in" sqref="E8" xr:uid="{00000000-0002-0000-0000-000027000000}"/>
    <dataValidation allowBlank="1" showInputMessage="1" showErrorMessage="1" prompt="Voer in deze kolom onder deze kop de reiskosten in" sqref="F8" xr:uid="{00000000-0002-0000-0000-000028000000}"/>
    <dataValidation allowBlank="1" showInputMessage="1" showErrorMessage="1" prompt="Vul in deze kolom onder deze koptekst de tellerbeginstand in" sqref="G8" xr:uid="{00000000-0002-0000-0000-000029000000}"/>
    <dataValidation allowBlank="1" showInputMessage="1" showErrorMessage="1" prompt="Voer in deze kolom onder deze koptekst de tellereindstand in" sqref="H8" xr:uid="{00000000-0002-0000-0000-00002A000000}"/>
    <dataValidation allowBlank="1" showInputMessage="1" showErrorMessage="1" prompt="De totale kilometerstand wordt automatisch berekend in deze kolom onder deze koptekst" sqref="I8" xr:uid="{00000000-0002-0000-0000-00002B000000}"/>
    <dataValidation allowBlank="1" showInputMessage="1" showErrorMessage="1" prompt="Voer in deze kolom onder deze koptekst de overige kosten in" sqref="J8" xr:uid="{00000000-0002-0000-0000-00002C000000}"/>
    <dataValidation allowBlank="1" showInputMessage="1" showErrorMessage="1" prompt="Totale onkosten worden automatisch berekend in deze kolom onder deze koptekst." sqref="K8" xr:uid="{00000000-0002-0000-0000-00002D000000}"/>
  </dataValidations>
  <printOptions horizontalCentered="1"/>
  <pageMargins left="0.25" right="0.25" top="0.75" bottom="0.75" header="0.3" footer="0.3"/>
  <pageSetup paperSize="9" fitToHeight="0" orientation="landscape" r:id="rId1"/>
  <headerFooter differentFirst="1">
    <oddFooter>&amp;CPage &amp;P of &amp;N</oddFooter>
  </headerFooter>
  <ignoredErrors>
    <ignoredError sqref="I10 I13:I14 K13:K15 J4:K4 J6:K6 K9:K12 I11:I12"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1</vt:i4>
      </vt:variant>
      <vt:variant>
        <vt:lpstr>Benoemde bereiken</vt:lpstr>
      </vt:variant>
      <vt:variant>
        <vt:i4>4</vt:i4>
      </vt:variant>
    </vt:vector>
  </HeadingPairs>
  <TitlesOfParts>
    <vt:vector size="5" baseType="lpstr">
      <vt:lpstr>Onkostendeclaratie</vt:lpstr>
      <vt:lpstr>Onkostendeclaratie!Afdruktitels</vt:lpstr>
      <vt:lpstr>BeginDate</vt:lpstr>
      <vt:lpstr>Einddatum</vt:lpstr>
      <vt:lpstr>Kilometervergoeding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2017-12-21T05:21:32Z</dcterms:created>
  <dcterms:modified xsi:type="dcterms:W3CDTF">2019-05-23T05:36:12Z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2017-12-21T05:21:35.5067277Z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