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8"/>
  <workbookPr filterPrivacy="1"/>
  <xr:revisionPtr revIDLastSave="0" documentId="13_ncr:1_{B245A1E4-81AD-4416-BBE4-D6470F83317D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Kalkulator for reiseutgifter" sheetId="1" r:id="rId1"/>
  </sheets>
  <definedNames>
    <definedName name="_xlnm.Print_Area" localSheetId="0">'Kalkulator for reiseutgifter'!$B$1:$I$31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/>
  <c r="H31" i="1"/>
  <c r="I6" i="1" s="1"/>
  <c r="G31" i="1"/>
  <c r="F31" i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<sst xmlns="http://schemas.openxmlformats.org/spreadsheetml/2006/main" count="25" uniqueCount="24">
  <si>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Kalkulator for reiseutgifter</t>
  </si>
  <si>
    <t>Angi anslått kostnad per km</t>
  </si>
  <si>
    <t>Dato</t>
  </si>
  <si>
    <t>Reisedato</t>
  </si>
  <si>
    <t>Plassering og avstand</t>
  </si>
  <si>
    <t>Fra</t>
  </si>
  <si>
    <t>Seattle, WA</t>
  </si>
  <si>
    <t>Bellingham, WA</t>
  </si>
  <si>
    <t>og</t>
  </si>
  <si>
    <t>Vancouver, BC</t>
  </si>
  <si>
    <t>Avstand (kilometer)</t>
  </si>
  <si>
    <t>Reiseperiode</t>
  </si>
  <si>
    <t>Dager</t>
  </si>
  <si>
    <t>Netter</t>
  </si>
  <si>
    <t>Totale reisekostnader</t>
  </si>
  <si>
    <t>Total reiseperiode</t>
  </si>
  <si>
    <t>Totale kostnader per km</t>
  </si>
  <si>
    <t>Total overnatting</t>
  </si>
  <si>
    <t>Totale ekstra utgifter</t>
  </si>
  <si>
    <t>Kost og losji</t>
  </si>
  <si>
    <t>Losji</t>
  </si>
  <si>
    <t>Ekstra utgifter</t>
  </si>
  <si>
    <t>Totalt</t>
  </si>
  <si>
    <t>kr per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</si>
</sst>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.00"/>
    <numFmt numFmtId="167" formatCode="dd/mm/yy;@"/>
    <numFmt numFmtId="168" formatCode="0_ ;\-0\ "/>
  </numFmts>
  <fonts count="30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name val="Tw Cen MT (Body)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9" fillId="8" borderId="17" applyNumberFormat="0" applyAlignment="0" applyProtection="0"/>
    <xf numFmtId="0" fontId="26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0" fontId="13" fillId="0" borderId="0" xfId="0" applyFont="1" applyAlignment="1">
      <alignment horizontal="left" vertical="center" indent="1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1" applyFont="1">
      <alignment horizontal="left" vertical="center"/>
    </xf>
    <xf numFmtId="1" fontId="13" fillId="0" borderId="0" xfId="1" applyNumberFormat="1" applyFont="1">
      <alignment horizontal="left" vertical="center"/>
    </xf>
    <xf numFmtId="166" fontId="10" fillId="0" borderId="3" xfId="0" applyNumberFormat="1" applyFont="1" applyBorder="1" applyAlignment="1">
      <alignment horizontal="left" vertical="center" indent="12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44" fontId="7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left" vertical="center" indent="1"/>
    </xf>
    <xf numFmtId="167" fontId="13" fillId="0" borderId="0" xfId="0" applyNumberFormat="1" applyFont="1" applyAlignment="1">
      <alignment horizontal="left" vertical="center"/>
    </xf>
    <xf numFmtId="167" fontId="13" fillId="0" borderId="0" xfId="1" applyNumberFormat="1" applyFont="1">
      <alignment horizontal="left" vertical="center"/>
    </xf>
    <xf numFmtId="168" fontId="13" fillId="0" borderId="0" xfId="0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168" fontId="13" fillId="0" borderId="0" xfId="1" applyNumberFormat="1" applyFont="1">
      <alignment horizontal="left" vertical="center"/>
    </xf>
    <xf numFmtId="43" fontId="13" fillId="0" borderId="0" xfId="0" applyNumberFormat="1" applyFont="1" applyAlignment="1">
      <alignment horizontal="right" vertical="center"/>
    </xf>
    <xf numFmtId="43" fontId="13" fillId="0" borderId="0" xfId="1" applyNumberFormat="1" applyFont="1">
      <alignment horizontal="left" vertical="center"/>
    </xf>
    <xf numFmtId="168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regning" xfId="18" builtinId="22" customBuiltin="1"/>
    <cellStyle name="Dårlig" xfId="14" builtinId="27" customBuiltin="1"/>
    <cellStyle name="Forklarende tekst" xfId="23" builtinId="53" customBuiltin="1"/>
    <cellStyle name="God" xfId="13" builtinId="26" customBuiltin="1"/>
    <cellStyle name="Inndata" xfId="16" builtinId="20" customBuiltin="1"/>
    <cellStyle name="Koblet celle" xfId="19" builtinId="24" customBuiltin="1"/>
    <cellStyle name="Komma" xfId="3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rosent" xfId="7" builtinId="5" customBuiltin="1"/>
    <cellStyle name="Reiseoverskrift" xfId="2" xr:uid="{00000000-0005-0000-0000-000001000000}"/>
    <cellStyle name="Reisetotaler" xfId="1" xr:uid="{00000000-0005-0000-0000-000002000000}"/>
    <cellStyle name="Tittel" xfId="8" builtinId="15" customBuiltin="1"/>
    <cellStyle name="Totalt" xfId="24" builtinId="25" customBuiltin="1"/>
    <cellStyle name="Tusenskille [0]" xfId="4" builtinId="6" customBuiltin="1"/>
    <cellStyle name="Utdata" xfId="17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5" builtinId="4" customBuiltin="1"/>
    <cellStyle name="Valuta [0]" xfId="6" builtinId="7" customBuiltin="1"/>
    <cellStyle name="Varseltekst" xfId="21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kr&quot;\ * #,##0.00_-;\-&quot;kr&quot;\ * #,##0.00_-;_-&quot;kr&quot;\ 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kr&quot;\ * #,##0.00_-;\-&quot;kr&quot;\ * #,##0.00_-;_-&quot;kr&quot;\ 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8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68" formatCode="0_ ;\-0\ 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8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68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67" formatCode="dd/mm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Utgift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Reisedato" totalsRowLabel="Totalt" dataDxfId="15" totalsRowDxfId="14" dataCellStyle="Reisetotaler"/>
    <tableColumn id="2" xr3:uid="{00000000-0010-0000-0000-000002000000}" name="Fra" dataDxfId="13" totalsRowDxfId="12" dataCellStyle="Reisetotaler"/>
    <tableColumn id="3" xr3:uid="{00000000-0010-0000-0000-000003000000}" name="og" dataDxfId="11" totalsRowDxfId="10" dataCellStyle="Reisetotaler"/>
    <tableColumn id="4" xr3:uid="{00000000-0010-0000-0000-000004000000}" name="Avstand (kilometer)" totalsRowFunction="sum" dataDxfId="9" totalsRowDxfId="8" dataCellStyle="Reisetotaler"/>
    <tableColumn id="5" xr3:uid="{00000000-0010-0000-0000-000005000000}" name="Dager" totalsRowFunction="sum" dataDxfId="7" totalsRowDxfId="6" dataCellStyle="Reisetotaler"/>
    <tableColumn id="6" xr3:uid="{00000000-0010-0000-0000-000006000000}" name="Netter" totalsRowFunction="sum" dataDxfId="5" totalsRowDxfId="4" dataCellStyle="Reisetotaler"/>
    <tableColumn id="7" xr3:uid="{00000000-0010-0000-0000-000007000000}" name="Losji" totalsRowFunction="sum" dataDxfId="3" totalsRowDxfId="2" dataCellStyle="Reisetotaler"/>
    <tableColumn id="8" xr3:uid="{00000000-0010-0000-0000-000008000000}" name="Ekstra utgifter" totalsRowFunction="sum" dataDxfId="1" totalsRowDxfId="0" dataCellStyle="Reisetotaler"/>
  </tableColumns>
  <tableStyleInfo name="Utgift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baseColWidth="10" defaultColWidth="9.25" defaultRowHeight="14.25"/>
  <cols>
    <col min="1" max="1" width="3.5" customWidth="1"/>
    <col min="2" max="2" width="13.75" customWidth="1"/>
    <col min="3" max="3" width="24.75" bestFit="1" customWidth="1"/>
    <col min="4" max="5" width="21.25" customWidth="1"/>
    <col min="6" max="7" width="11.625" customWidth="1"/>
    <col min="8" max="8" width="21.25" customWidth="1"/>
    <col min="9" max="9" width="22.25" customWidth="1"/>
  </cols>
  <sheetData>
    <row r="1" spans="2:9" ht="55.9" customHeight="1">
      <c r="B1" s="38" t="s">
        <v>0</v>
      </c>
      <c r="C1" s="38"/>
      <c r="D1" s="38"/>
      <c r="E1" s="38"/>
      <c r="F1" s="38"/>
      <c r="G1" s="38"/>
      <c r="H1" s="38"/>
      <c r="I1" s="38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899999999999999" customHeight="1">
      <c r="B3" s="42" t="s">
        <v>1</v>
      </c>
      <c r="C3" s="42"/>
      <c r="D3" s="4"/>
      <c r="E3" s="4"/>
      <c r="F3" s="4"/>
      <c r="G3" s="4"/>
      <c r="H3" s="39" t="s">
        <v>14</v>
      </c>
      <c r="I3" s="39"/>
    </row>
    <row r="4" spans="2:9" s="2" customFormat="1" ht="19.899999999999999" customHeight="1">
      <c r="B4" s="7" t="s">
        <v>23</v>
      </c>
      <c r="C4" s="25">
        <v>0.5</v>
      </c>
      <c r="H4" s="8" t="s">
        <v>15</v>
      </c>
      <c r="I4" s="18" t="str">
        <f>(F31&amp;"-dager"&amp;"/"&amp;G31&amp;"-netter")</f>
        <v>2-dager/2-netter</v>
      </c>
    </row>
    <row r="5" spans="2:9" s="2" customFormat="1" ht="19.899999999999999" customHeight="1">
      <c r="H5" s="9" t="s">
        <v>16</v>
      </c>
      <c r="I5" s="26">
        <f>C4*E31</f>
        <v>71</v>
      </c>
    </row>
    <row r="6" spans="2:9" s="2" customFormat="1" ht="19.899999999999999" customHeight="1">
      <c r="H6" s="9" t="s">
        <v>17</v>
      </c>
      <c r="I6" s="26">
        <f>H31</f>
        <v>275</v>
      </c>
    </row>
    <row r="7" spans="2:9" s="2" customFormat="1" ht="19.899999999999999" customHeight="1">
      <c r="B7" s="3"/>
      <c r="H7" s="10" t="s">
        <v>18</v>
      </c>
      <c r="I7" s="27">
        <f>I31</f>
        <v>125</v>
      </c>
    </row>
    <row r="8" spans="2:9" s="2" customFormat="1" ht="19.899999999999999" customHeight="1"/>
    <row r="9" spans="2:9" s="2" customFormat="1" ht="22.9" customHeight="1">
      <c r="B9" s="6" t="s">
        <v>2</v>
      </c>
      <c r="C9" s="40" t="s">
        <v>4</v>
      </c>
      <c r="D9" s="41"/>
      <c r="E9" s="41"/>
      <c r="F9" s="41" t="s">
        <v>11</v>
      </c>
      <c r="G9" s="41"/>
      <c r="H9" s="5" t="s">
        <v>19</v>
      </c>
      <c r="I9" s="5"/>
    </row>
    <row r="10" spans="2:9" s="19" customFormat="1" ht="22.15" customHeight="1">
      <c r="B10" s="15" t="s">
        <v>3</v>
      </c>
      <c r="C10" s="15" t="s">
        <v>5</v>
      </c>
      <c r="D10" s="15" t="s">
        <v>8</v>
      </c>
      <c r="E10" s="16" t="s">
        <v>10</v>
      </c>
      <c r="F10" s="17" t="s">
        <v>12</v>
      </c>
      <c r="G10" s="16" t="s">
        <v>13</v>
      </c>
      <c r="H10" s="16" t="s">
        <v>20</v>
      </c>
      <c r="I10" s="16" t="s">
        <v>21</v>
      </c>
    </row>
    <row r="11" spans="2:9" s="4" customFormat="1" ht="19.899999999999999" customHeight="1">
      <c r="B11" s="29">
        <v>44531</v>
      </c>
      <c r="C11" s="20" t="s">
        <v>6</v>
      </c>
      <c r="D11" s="20" t="s">
        <v>7</v>
      </c>
      <c r="E11" s="32">
        <v>89</v>
      </c>
      <c r="F11" s="21">
        <v>1</v>
      </c>
      <c r="G11" s="32">
        <v>1</v>
      </c>
      <c r="H11" s="35">
        <v>150</v>
      </c>
      <c r="I11" s="35">
        <v>75</v>
      </c>
    </row>
    <row r="12" spans="2:9" s="4" customFormat="1" ht="19.899999999999999" customHeight="1">
      <c r="B12" s="29">
        <v>44532</v>
      </c>
      <c r="C12" s="20" t="s">
        <v>7</v>
      </c>
      <c r="D12" s="20" t="s">
        <v>9</v>
      </c>
      <c r="E12" s="32">
        <v>53</v>
      </c>
      <c r="F12" s="21">
        <v>1</v>
      </c>
      <c r="G12" s="32">
        <v>1</v>
      </c>
      <c r="H12" s="35">
        <v>125</v>
      </c>
      <c r="I12" s="35">
        <v>50</v>
      </c>
    </row>
    <row r="13" spans="2:9" s="4" customFormat="1" ht="19.899999999999999" customHeight="1">
      <c r="B13" s="30"/>
      <c r="C13" s="22"/>
      <c r="D13" s="22"/>
      <c r="E13" s="32"/>
      <c r="F13" s="21"/>
      <c r="G13" s="32"/>
      <c r="H13" s="35"/>
      <c r="I13" s="35"/>
    </row>
    <row r="14" spans="2:9" s="4" customFormat="1" ht="19.899999999999999" customHeight="1">
      <c r="B14" s="30"/>
      <c r="C14" s="22"/>
      <c r="D14" s="22"/>
      <c r="E14" s="32"/>
      <c r="F14" s="21"/>
      <c r="G14" s="32"/>
      <c r="H14" s="35"/>
      <c r="I14" s="35"/>
    </row>
    <row r="15" spans="2:9" s="4" customFormat="1" ht="19.899999999999999" customHeight="1">
      <c r="B15" s="30"/>
      <c r="C15" s="22"/>
      <c r="D15" s="22"/>
      <c r="E15" s="32"/>
      <c r="F15" s="21"/>
      <c r="G15" s="32"/>
      <c r="H15" s="35"/>
      <c r="I15" s="35"/>
    </row>
    <row r="16" spans="2:9" s="4" customFormat="1" ht="19.899999999999999" customHeight="1">
      <c r="B16" s="30"/>
      <c r="C16" s="22"/>
      <c r="D16" s="22"/>
      <c r="E16" s="32"/>
      <c r="F16" s="21"/>
      <c r="G16" s="32"/>
      <c r="H16" s="35"/>
      <c r="I16" s="35"/>
    </row>
    <row r="17" spans="2:9" s="4" customFormat="1" ht="19.899999999999999" customHeight="1">
      <c r="B17" s="30"/>
      <c r="C17" s="22"/>
      <c r="D17" s="22"/>
      <c r="E17" s="32"/>
      <c r="F17" s="21"/>
      <c r="G17" s="32"/>
      <c r="H17" s="35"/>
      <c r="I17" s="35"/>
    </row>
    <row r="18" spans="2:9" s="4" customFormat="1" ht="19.899999999999999" customHeight="1">
      <c r="B18" s="30"/>
      <c r="C18" s="22"/>
      <c r="D18" s="22"/>
      <c r="E18" s="32"/>
      <c r="F18" s="21"/>
      <c r="G18" s="32"/>
      <c r="H18" s="35"/>
      <c r="I18" s="35"/>
    </row>
    <row r="19" spans="2:9" s="4" customFormat="1" ht="19.899999999999999" customHeight="1">
      <c r="B19" s="30"/>
      <c r="C19" s="22"/>
      <c r="D19" s="22"/>
      <c r="E19" s="32"/>
      <c r="F19" s="21"/>
      <c r="G19" s="32"/>
      <c r="H19" s="35"/>
      <c r="I19" s="35"/>
    </row>
    <row r="20" spans="2:9" s="4" customFormat="1" ht="19.899999999999999" customHeight="1">
      <c r="B20" s="30"/>
      <c r="C20" s="22"/>
      <c r="D20" s="22"/>
      <c r="E20" s="32"/>
      <c r="F20" s="21"/>
      <c r="G20" s="32"/>
      <c r="H20" s="35"/>
      <c r="I20" s="35"/>
    </row>
    <row r="21" spans="2:9" s="4" customFormat="1" ht="19.899999999999999" customHeight="1">
      <c r="B21" s="30"/>
      <c r="C21" s="22"/>
      <c r="D21" s="22"/>
      <c r="E21" s="32"/>
      <c r="F21" s="21"/>
      <c r="G21" s="32"/>
      <c r="H21" s="35"/>
      <c r="I21" s="35"/>
    </row>
    <row r="22" spans="2:9" s="4" customFormat="1" ht="19.899999999999999" customHeight="1">
      <c r="B22" s="30"/>
      <c r="C22" s="22"/>
      <c r="D22" s="22"/>
      <c r="E22" s="32"/>
      <c r="F22" s="21"/>
      <c r="G22" s="32"/>
      <c r="H22" s="35"/>
      <c r="I22" s="35"/>
    </row>
    <row r="23" spans="2:9" s="4" customFormat="1" ht="19.899999999999999" customHeight="1">
      <c r="B23" s="30"/>
      <c r="C23" s="22"/>
      <c r="D23" s="22"/>
      <c r="E23" s="32"/>
      <c r="F23" s="21"/>
      <c r="G23" s="32"/>
      <c r="H23" s="35"/>
      <c r="I23" s="35"/>
    </row>
    <row r="24" spans="2:9" s="4" customFormat="1" ht="19.899999999999999" customHeight="1">
      <c r="B24" s="30"/>
      <c r="C24" s="22"/>
      <c r="D24" s="22"/>
      <c r="E24" s="32"/>
      <c r="F24" s="21"/>
      <c r="G24" s="32"/>
      <c r="H24" s="35"/>
      <c r="I24" s="35"/>
    </row>
    <row r="25" spans="2:9" s="4" customFormat="1" ht="19.899999999999999" customHeight="1">
      <c r="B25" s="30"/>
      <c r="C25" s="22"/>
      <c r="D25" s="22"/>
      <c r="E25" s="32"/>
      <c r="F25" s="21"/>
      <c r="G25" s="32"/>
      <c r="H25" s="35"/>
      <c r="I25" s="35"/>
    </row>
    <row r="26" spans="2:9" s="4" customFormat="1" ht="19.899999999999999" customHeight="1">
      <c r="B26" s="31"/>
      <c r="C26" s="23"/>
      <c r="D26" s="23"/>
      <c r="E26" s="33"/>
      <c r="F26" s="24"/>
      <c r="G26" s="34"/>
      <c r="H26" s="36"/>
      <c r="I26" s="36"/>
    </row>
    <row r="27" spans="2:9" s="4" customFormat="1" ht="19.899999999999999" customHeight="1">
      <c r="B27" s="31"/>
      <c r="C27" s="23"/>
      <c r="D27" s="23"/>
      <c r="E27" s="33"/>
      <c r="F27" s="24"/>
      <c r="G27" s="34"/>
      <c r="H27" s="36"/>
      <c r="I27" s="36"/>
    </row>
    <row r="28" spans="2:9" s="4" customFormat="1" ht="19.899999999999999" customHeight="1">
      <c r="B28" s="31"/>
      <c r="C28" s="23"/>
      <c r="D28" s="23"/>
      <c r="E28" s="33"/>
      <c r="F28" s="24"/>
      <c r="G28" s="34"/>
      <c r="H28" s="36"/>
      <c r="I28" s="36"/>
    </row>
    <row r="29" spans="2:9" s="4" customFormat="1" ht="19.899999999999999" customHeight="1">
      <c r="B29" s="30"/>
      <c r="C29" s="22"/>
      <c r="D29" s="22"/>
      <c r="E29" s="32"/>
      <c r="F29" s="21"/>
      <c r="G29" s="32"/>
      <c r="H29" s="35"/>
      <c r="I29" s="35"/>
    </row>
    <row r="30" spans="2:9" s="4" customFormat="1" ht="19.899999999999999" customHeight="1">
      <c r="B30" s="30"/>
      <c r="C30" s="22"/>
      <c r="D30" s="22"/>
      <c r="E30" s="32"/>
      <c r="F30" s="21"/>
      <c r="G30" s="32"/>
      <c r="H30" s="35"/>
      <c r="I30" s="35"/>
    </row>
    <row r="31" spans="2:9" s="14" customFormat="1" ht="25.9" customHeight="1">
      <c r="B31" s="11" t="s">
        <v>22</v>
      </c>
      <c r="C31" s="12"/>
      <c r="D31" s="12"/>
      <c r="E31" s="37">
        <f>SUBTOTAL(109,tblExpense[Avstand (kilometer)])</f>
        <v>142</v>
      </c>
      <c r="F31" s="13">
        <f>SUBTOTAL(109,tblExpense[Dager])</f>
        <v>2</v>
      </c>
      <c r="G31" s="37">
        <f>SUBTOTAL(109,tblExpense[Netter])</f>
        <v>2</v>
      </c>
      <c r="H31" s="28">
        <f>SUBTOTAL(109,tblExpense[Losji])</f>
        <v>275</v>
      </c>
      <c r="I31" s="28">
        <f>SUBTOTAL(109,tblExpense[Ekstra utgifter])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Angi beløp per kilometer i denne cellen. Det beregnes automatisk i I5 basert på tilbakelagt kjørelengde." sqref="C4" xr:uid="{51C1BFC2-1179-464B-8CBF-94117FFB9F25}"/>
    <dataValidation allowBlank="1" showInputMessage="1" showErrorMessage="1" prompt="Bruk dette regnearket til å beregne reiseutgifter. Angi kostnaden per km i celle C4. Alle verdier i celle I5:I7 beregnes automatisk basert på informasjonen i tabellen nedenfor." sqref="A1" xr:uid="{1F03D63C-61DD-4FDC-BF45-362D3AEACE03}"/>
  </dataValidations>
  <pageMargins left="0.7" right="0.7" top="0.75" bottom="0.75" header="0.3" footer="0.3"/>
  <pageSetup paperSize="9" scale="78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ap:HeadingPairs>
  <ap:TitlesOfParts>
    <vt:vector baseType="lpstr" size="2">
      <vt:lpstr>Kalkulator for reiseutgifter</vt:lpstr>
      <vt:lpstr>'Kalkulator for reiseutgifter'!Utskriftsområde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2022-05-24T13:06:29Z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