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31"/>
  <workbookPr filterPrivacy="1" codeName="ThisWorkbook"/>
  <xr:revisionPtr revIDLastSave="0" documentId="13_ncr:1_{7AA6830A-2098-4FCF-8898-7F2B0747E0FD}" xr6:coauthVersionLast="47" xr6:coauthVersionMax="47" xr10:uidLastSave="{00000000-0000-0000-0000-000000000000}"/>
  <bookViews>
    <workbookView xWindow="-120" yWindow="-120" windowWidth="28920" windowHeight="15930" xr2:uid="{00000000-000D-0000-FFFF-FFFF00000000}"/>
  </bookViews>
  <sheets>
    <sheet name="BLODTRYKKSDATA" sheetId="2" r:id="rId1"/>
  </sheets>
  <definedNames>
    <definedName name="Kolonnetittel1">Data[[#Headers],[KLOKKESLETT]]</definedName>
    <definedName name="MaksDiastolisk">BLODTRYKKSDATA!$F$6</definedName>
    <definedName name="MaksSystolisk">BLODTRYKKSDATA!$E$6</definedName>
    <definedName name="RadtittelRegion1..C2">BLODTRYKKSDATA!$B$2</definedName>
    <definedName name="RadtittelRegion2..E7">BLODTRYKKSDATA!$B$7</definedName>
    <definedName name="TittelOmråde1..F6">BLODTRYKKSDATA!$B$3</definedName>
    <definedName name="_xlnm.Print_Titles" localSheetId="0">BLODTRYKKSDATA!$11:$11</definedName>
    <definedName name="ØnsketDiastolisk">BLODTRYKKSDATA!$F$4</definedName>
    <definedName name="ØnsketSystolisk">BLODTRYKKSDATA!$E$4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2" l="1"/>
  <c r="D13" i="2"/>
  <c r="D14" i="2"/>
  <c r="D15" i="2"/>
  <c r="D16" i="2"/>
  <c r="D17" i="2"/>
  <c r="D18" i="2"/>
  <c r="D19" i="2"/>
  <c r="C19" i="2"/>
  <c r="C18" i="2"/>
  <c r="C17" i="2"/>
  <c r="C16" i="2"/>
  <c r="C15" i="2"/>
  <c r="C14" i="2"/>
  <c r="C13" i="2"/>
  <c r="C12" i="2"/>
  <c r="G20" i="2" l="1"/>
  <c r="F20" i="2"/>
  <c r="E20" i="2"/>
</calcChain>
</file>

<file path=xl/sharedStrings.xml><?xml version="1.0" encoding="utf-8"?>
<sst xmlns="http://schemas.openxmlformats.org/spreadsheetml/2006/main" count="22" uniqueCount="20">
  <si>
    <t>BLODTRYKKSLOGG</t>
  </si>
  <si>
    <t>NAVN</t>
  </si>
  <si>
    <t>ØNSKET BLODTRYKK*</t>
  </si>
  <si>
    <t>KONTAKT LEGE HVIS BLODTRYKKET ER OVER*</t>
  </si>
  <si>
    <t>TELEFONNUMMER TIL LEGE</t>
  </si>
  <si>
    <t>FREMDRIFTSDIAGRAM</t>
  </si>
  <si>
    <t>En kombinasjon av gruppert stolpediagram og linjediagram som sporer blodtrykk og puls over tid vises i denne cellen.</t>
  </si>
  <si>
    <t>DATAREGISTRERING</t>
  </si>
  <si>
    <t>KLOKKESLETT</t>
  </si>
  <si>
    <t>Gjennomsnitt</t>
  </si>
  <si>
    <t>DATO</t>
  </si>
  <si>
    <t>AM/PM</t>
  </si>
  <si>
    <t>Systolisk</t>
  </si>
  <si>
    <t>Telefonnummer</t>
  </si>
  <si>
    <t>SYSTOLISK</t>
  </si>
  <si>
    <t>Diastolisk</t>
  </si>
  <si>
    <t>DIASTOLISK</t>
  </si>
  <si>
    <t>PULS</t>
  </si>
  <si>
    <r>
      <t xml:space="preserve">* Blodtrykk kan variere på grunn av mange faktorer.  Kontakt en lege for å finne ut hva som er vanlig for deg. Det kan være små variasjoner i disse tallene.
</t>
    </r>
    <r>
      <rPr>
        <b/>
        <sz val="11"/>
        <color theme="1" tint="0.24994659260841701"/>
        <rFont val="Corbel"/>
        <family val="2"/>
        <scheme val="minor"/>
      </rPr>
      <t>Kontakt Htil (Statens helsetilsyn) for mer informasjon.</t>
    </r>
  </si>
  <si>
    <t>NOTATER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</si>
</sst>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  <numFmt numFmtId="164" formatCode=";;;"/>
    <numFmt numFmtId="165" formatCode="[&lt;=99999999]##_ ##_ ##_ ##;\(\+##\)_ ##_ ##_ ##_ ##"/>
    <numFmt numFmtId="166" formatCode="hh:mm;@"/>
  </numFmts>
  <fonts count="20" x14ac:knownFonts="1">
    <font>
      <sz val="11"/>
      <color theme="1" tint="0.2499465926084170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4"/>
      <color theme="1" tint="0.24994659260841701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1" tint="0.24994659260841701"/>
      <name val="Corbel"/>
      <family val="2"/>
      <scheme val="minor"/>
    </font>
    <font>
      <b/>
      <sz val="11"/>
      <color theme="1" tint="0.24994659260841701"/>
      <name val="Corbel"/>
      <family val="2"/>
      <scheme val="minor"/>
    </font>
    <font>
      <sz val="14"/>
      <color theme="1" tint="0.24994659260841701"/>
      <name val="Corbel"/>
      <family val="2"/>
      <scheme val="major"/>
    </font>
    <font>
      <b/>
      <sz val="24"/>
      <color theme="4" tint="-0.24994659260841701"/>
      <name val="Corbel"/>
      <family val="2"/>
      <scheme val="major"/>
    </font>
    <font>
      <sz val="14"/>
      <color theme="1" tint="0.24994659260841701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dotted">
        <color theme="0" tint="-0.499984740745262"/>
      </bottom>
      <diagonal/>
    </border>
    <border>
      <left style="thin">
        <color theme="0" tint="-0.499984740745262"/>
      </left>
      <right/>
      <top/>
      <bottom style="dotted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horizontal="left" vertical="center" wrapText="1"/>
    </xf>
    <xf numFmtId="0" fontId="9" fillId="0" borderId="0" applyFill="0" applyBorder="0"/>
    <xf numFmtId="0" fontId="1" fillId="0" borderId="0">
      <alignment horizontal="center"/>
    </xf>
    <xf numFmtId="0" fontId="4" fillId="0" borderId="4"/>
    <xf numFmtId="1" fontId="5" fillId="0" borderId="0" applyFill="0" applyBorder="0" applyProtection="0">
      <alignment horizontal="center"/>
    </xf>
    <xf numFmtId="1" fontId="7" fillId="0" borderId="0" applyFont="0" applyFill="0" applyBorder="0" applyAlignment="0" applyProtection="0"/>
    <xf numFmtId="0" fontId="10" fillId="0" borderId="5"/>
    <xf numFmtId="0" fontId="11" fillId="0" borderId="3">
      <alignment horizontal="center"/>
    </xf>
    <xf numFmtId="0" fontId="6" fillId="0" borderId="0" applyNumberFormat="0" applyFill="0" applyBorder="0" applyAlignment="0">
      <alignment wrapText="1"/>
    </xf>
    <xf numFmtId="0" fontId="7" fillId="2" borderId="0">
      <alignment horizontal="center" vertical="center" wrapText="1"/>
    </xf>
    <xf numFmtId="0" fontId="7" fillId="0" borderId="1" applyNumberFormat="0" applyFont="0" applyFill="0" applyAlignment="0">
      <alignment vertical="center" wrapText="1"/>
    </xf>
    <xf numFmtId="0" fontId="7" fillId="0" borderId="2" applyFont="0" applyFill="0" applyAlignment="0">
      <alignment vertical="center" wrapText="1"/>
    </xf>
    <xf numFmtId="165" fontId="7" fillId="0" borderId="1" applyFont="0" applyFill="0">
      <alignment horizontal="center" wrapText="1"/>
    </xf>
    <xf numFmtId="14" fontId="7" fillId="0" borderId="0" applyFont="0" applyFill="0" applyBorder="0" applyAlignment="0">
      <alignment vertical="center" wrapText="1"/>
    </xf>
    <xf numFmtId="166" fontId="7" fillId="0" borderId="0" applyFont="0" applyFill="0" applyBorder="0" applyAlignment="0">
      <alignment vertical="center" wrapText="1"/>
    </xf>
    <xf numFmtId="0" fontId="4" fillId="0" borderId="0" applyNumberFormat="0" applyFill="0" applyBorder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7" applyNumberFormat="0" applyAlignment="0" applyProtection="0"/>
    <xf numFmtId="0" fontId="16" fillId="6" borderId="8" applyNumberFormat="0" applyAlignment="0" applyProtection="0"/>
    <xf numFmtId="0" fontId="17" fillId="0" borderId="9" applyNumberFormat="0" applyFill="0" applyAlignment="0" applyProtection="0"/>
    <xf numFmtId="0" fontId="18" fillId="7" borderId="10" applyNumberFormat="0" applyAlignment="0" applyProtection="0"/>
    <xf numFmtId="0" fontId="19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9">
    <xf numFmtId="0" fontId="0" fillId="0" borderId="0" xfId="0">
      <alignment horizontal="left" vertical="center" wrapText="1"/>
    </xf>
    <xf numFmtId="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1"/>
    <xf numFmtId="0" fontId="1" fillId="0" borderId="0" xfId="2">
      <alignment horizontal="center"/>
    </xf>
    <xf numFmtId="1" fontId="5" fillId="0" borderId="1" xfId="4" applyBorder="1">
      <alignment horizontal="center"/>
    </xf>
    <xf numFmtId="1" fontId="5" fillId="0" borderId="2" xfId="4" applyBorder="1">
      <alignment horizontal="center"/>
    </xf>
    <xf numFmtId="14" fontId="0" fillId="0" borderId="0" xfId="13" applyFont="1" applyAlignment="1">
      <alignment horizontal="left" vertical="center" wrapText="1"/>
    </xf>
    <xf numFmtId="1" fontId="0" fillId="0" borderId="0" xfId="5" applyFont="1" applyAlignment="1">
      <alignment horizontal="left" vertical="center" wrapText="1"/>
    </xf>
    <xf numFmtId="164" fontId="2" fillId="0" borderId="4" xfId="8" applyNumberFormat="1" applyFont="1" applyBorder="1" applyAlignment="1"/>
    <xf numFmtId="0" fontId="4" fillId="0" borderId="0" xfId="15"/>
    <xf numFmtId="0" fontId="4" fillId="0" borderId="4" xfId="3"/>
    <xf numFmtId="166" fontId="0" fillId="0" borderId="0" xfId="14" applyFont="1">
      <alignment vertical="center" wrapText="1"/>
    </xf>
    <xf numFmtId="0" fontId="10" fillId="0" borderId="5" xfId="6"/>
    <xf numFmtId="0" fontId="0" fillId="2" borderId="0" xfId="9" applyFont="1">
      <alignment horizontal="center" vertical="center" wrapText="1"/>
    </xf>
    <xf numFmtId="0" fontId="7" fillId="2" borderId="0" xfId="9">
      <alignment horizontal="center" vertical="center" wrapText="1"/>
    </xf>
    <xf numFmtId="0" fontId="11" fillId="0" borderId="3" xfId="7">
      <alignment horizontal="center"/>
    </xf>
    <xf numFmtId="165" fontId="3" fillId="0" borderId="6" xfId="12" applyFont="1" applyBorder="1" applyAlignment="1">
      <alignment horizontal="center"/>
    </xf>
    <xf numFmtId="0" fontId="9" fillId="0" borderId="1" xfId="1" applyBorder="1"/>
  </cellXfs>
  <cellStyles count="52">
    <cellStyle name="20 % – uthevingsfarge 1" xfId="29" builtinId="30" customBuiltin="1"/>
    <cellStyle name="20 % – uthevingsfarge 2" xfId="33" builtinId="34" customBuiltin="1"/>
    <cellStyle name="20 % – uthevingsfarge 3" xfId="37" builtinId="38" customBuiltin="1"/>
    <cellStyle name="20 % – uthevingsfarge 4" xfId="41" builtinId="42" customBuiltin="1"/>
    <cellStyle name="20 % – uthevingsfarge 5" xfId="45" builtinId="46" customBuiltin="1"/>
    <cellStyle name="20 % – uthevingsfarge 6" xfId="49" builtinId="50" customBuiltin="1"/>
    <cellStyle name="40 % – uthevingsfarge 1" xfId="30" builtinId="31" customBuiltin="1"/>
    <cellStyle name="40 % – uthevingsfarge 2" xfId="34" builtinId="35" customBuiltin="1"/>
    <cellStyle name="40 % – uthevingsfarge 3" xfId="38" builtinId="39" customBuiltin="1"/>
    <cellStyle name="40 % – uthevingsfarge 4" xfId="42" builtinId="43" customBuiltin="1"/>
    <cellStyle name="40 % – uthevingsfarge 5" xfId="46" builtinId="47" customBuiltin="1"/>
    <cellStyle name="40 % – uthevingsfarge 6" xfId="50" builtinId="51" customBuiltin="1"/>
    <cellStyle name="60 % – uthevingsfarge 1" xfId="31" builtinId="32" customBuiltin="1"/>
    <cellStyle name="60 % – uthevingsfarge 2" xfId="35" builtinId="36" customBuiltin="1"/>
    <cellStyle name="60 % – uthevingsfarge 3" xfId="39" builtinId="40" customBuiltin="1"/>
    <cellStyle name="60 % – uthevingsfarge 4" xfId="43" builtinId="44" customBuiltin="1"/>
    <cellStyle name="60 % – uthevingsfarge 5" xfId="47" builtinId="48" customBuiltin="1"/>
    <cellStyle name="60 % – uthevingsfarge 6" xfId="51" builtinId="52" customBuiltin="1"/>
    <cellStyle name="Beregning" xfId="23" builtinId="22" customBuiltin="1"/>
    <cellStyle name="Dato" xfId="13" xr:uid="{00000000-0005-0000-0000-000003000000}"/>
    <cellStyle name="Diastolisk" xfId="11" xr:uid="{00000000-0005-0000-0000-000004000000}"/>
    <cellStyle name="Dårlig" xfId="20" builtinId="27" customBuiltin="1"/>
    <cellStyle name="Forklarende tekst" xfId="9" builtinId="53" customBuiltin="1"/>
    <cellStyle name="God" xfId="19" builtinId="26" customBuiltin="1"/>
    <cellStyle name="Inndata" xfId="7" builtinId="20" customBuiltin="1"/>
    <cellStyle name="Klokkeslett" xfId="14" xr:uid="{00000000-0005-0000-0000-00000E000000}"/>
    <cellStyle name="Koblet celle" xfId="24" builtinId="24" customBuiltin="1"/>
    <cellStyle name="Komma" xfId="4" builtinId="3" customBuiltin="1"/>
    <cellStyle name="Kontrollcelle" xfId="25" builtinId="23" customBuiltin="1"/>
    <cellStyle name="Merknad" xfId="8" builtinId="10" customBuiltin="1"/>
    <cellStyle name="Normal" xfId="0" builtinId="0" customBuiltin="1"/>
    <cellStyle name="Nøytral" xfId="21" builtinId="28" customBuiltin="1"/>
    <cellStyle name="Overskrift 1" xfId="1" builtinId="16" customBuiltin="1"/>
    <cellStyle name="Overskrift 2" xfId="2" builtinId="17" customBuiltin="1"/>
    <cellStyle name="Overskrift 3" xfId="3" builtinId="18" customBuiltin="1"/>
    <cellStyle name="Overskrift 4" xfId="15" builtinId="19" customBuiltin="1"/>
    <cellStyle name="Prosent" xfId="18" builtinId="5" customBuiltin="1"/>
    <cellStyle name="Stiplet nedre kantlinje" xfId="10" xr:uid="{00000000-0005-0000-0000-000002000000}"/>
    <cellStyle name="Telefon" xfId="12" xr:uid="{00000000-0005-0000-0000-00000D000000}"/>
    <cellStyle name="Tittel" xfId="6" builtinId="15" customBuiltin="1"/>
    <cellStyle name="Totalt" xfId="27" builtinId="25" customBuiltin="1"/>
    <cellStyle name="Tusenskille [0]" xfId="5" builtinId="6" customBuiltin="1"/>
    <cellStyle name="Utdata" xfId="22" builtinId="21" customBuiltin="1"/>
    <cellStyle name="Uthevingsfarge1" xfId="28" builtinId="29" customBuiltin="1"/>
    <cellStyle name="Uthevingsfarge2" xfId="32" builtinId="33" customBuiltin="1"/>
    <cellStyle name="Uthevingsfarge3" xfId="36" builtinId="37" customBuiltin="1"/>
    <cellStyle name="Uthevingsfarge4" xfId="40" builtinId="41" customBuiltin="1"/>
    <cellStyle name="Uthevingsfarge5" xfId="44" builtinId="45" customBuiltin="1"/>
    <cellStyle name="Uthevingsfarge6" xfId="48" builtinId="49" customBuiltin="1"/>
    <cellStyle name="Valuta" xfId="16" builtinId="4" customBuiltin="1"/>
    <cellStyle name="Valuta [0]" xfId="17" builtinId="7" customBuiltin="1"/>
    <cellStyle name="Varseltekst" xfId="26" builtinId="11" customBuiltin="1"/>
  </cellStyles>
  <dxfs count="14">
    <dxf>
      <numFmt numFmtId="0" formatCode="General"/>
    </dxf>
    <dxf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1" tint="0.24994659260841701"/>
      </font>
      <border>
        <top style="double">
          <color theme="4"/>
        </top>
      </border>
    </dxf>
    <dxf>
      <font>
        <b/>
        <i val="0"/>
        <color theme="1" tint="0.14996795556505021"/>
      </font>
      <fill>
        <patternFill patternType="solid">
          <fgColor theme="4"/>
          <bgColor theme="4"/>
        </patternFill>
      </fill>
    </dxf>
    <dxf>
      <font>
        <b val="0"/>
        <i val="0"/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PivotStyle="PivotStyleLight16">
    <tableStyle name="Blodtrykksporing" pivot="0" count="4" xr9:uid="{00000000-0011-0000-FFFF-FFFF00000000}">
      <tableStyleElement type="wholeTable" dxfId="13"/>
      <tableStyleElement type="headerRow" dxfId="12"/>
      <tableStyleElement type="totalRow" dxfId="11"/>
      <tableStyleElement type="first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620880939093557E-2"/>
          <c:y val="5.6187239185029929E-2"/>
          <c:w val="0.84969406537479641"/>
          <c:h val="0.521498895371891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BLODTRYKKSDATA!$E$11</c:f>
              <c:strCache>
                <c:ptCount val="1"/>
                <c:pt idx="0">
                  <c:v>SYSTOLISK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BLODTRYKKSDATA!$C$12:$D$19</c:f>
              <c:multiLvlStrCache>
                <c:ptCount val="8"/>
                <c:lvl>
                  <c:pt idx="0">
                    <c:v>a.m.</c:v>
                  </c:pt>
                  <c:pt idx="1">
                    <c:v>p.m.</c:v>
                  </c:pt>
                  <c:pt idx="2">
                    <c:v>a.m.</c:v>
                  </c:pt>
                  <c:pt idx="3">
                    <c:v>p.m.</c:v>
                  </c:pt>
                  <c:pt idx="4">
                    <c:v>a.m.</c:v>
                  </c:pt>
                  <c:pt idx="5">
                    <c:v>p.m.</c:v>
                  </c:pt>
                  <c:pt idx="6">
                    <c:v>a.m.</c:v>
                  </c:pt>
                  <c:pt idx="7">
                    <c:v>p.m.</c:v>
                  </c:pt>
                </c:lvl>
                <c:lvl>
                  <c:pt idx="0">
                    <c:v>05.04.2022</c:v>
                  </c:pt>
                  <c:pt idx="1">
                    <c:v>05.04.2022</c:v>
                  </c:pt>
                  <c:pt idx="2">
                    <c:v>06.04.2022</c:v>
                  </c:pt>
                  <c:pt idx="3">
                    <c:v>06.04.2022</c:v>
                  </c:pt>
                  <c:pt idx="4">
                    <c:v>07.04.2022</c:v>
                  </c:pt>
                  <c:pt idx="5">
                    <c:v>07.04.2022</c:v>
                  </c:pt>
                  <c:pt idx="6">
                    <c:v>08.04.2022</c:v>
                  </c:pt>
                  <c:pt idx="7">
                    <c:v>08.04.2022</c:v>
                  </c:pt>
                </c:lvl>
              </c:multiLvlStrCache>
            </c:multiLvlStrRef>
          </c:cat>
          <c:val>
            <c:numRef>
              <c:f>BLODTRYKKSDATA!$E$12:$E$20</c:f>
              <c:numCache>
                <c:formatCode>0</c:formatCode>
                <c:ptCount val="8"/>
                <c:pt idx="0">
                  <c:v>129</c:v>
                </c:pt>
                <c:pt idx="1">
                  <c:v>133</c:v>
                </c:pt>
                <c:pt idx="2">
                  <c:v>142</c:v>
                </c:pt>
                <c:pt idx="3">
                  <c:v>141</c:v>
                </c:pt>
                <c:pt idx="4">
                  <c:v>137</c:v>
                </c:pt>
                <c:pt idx="5">
                  <c:v>139</c:v>
                </c:pt>
                <c:pt idx="6">
                  <c:v>140</c:v>
                </c:pt>
                <c:pt idx="7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71-4D12-851E-B33D67C20758}"/>
            </c:ext>
          </c:extLst>
        </c:ser>
        <c:ser>
          <c:idx val="1"/>
          <c:order val="1"/>
          <c:tx>
            <c:strRef>
              <c:f>BLODTRYKKSDATA!$F$11</c:f>
              <c:strCache>
                <c:ptCount val="1"/>
                <c:pt idx="0">
                  <c:v>DIASTOLISK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BLODTRYKKSDATA!$C$12:$D$19</c:f>
              <c:multiLvlStrCache>
                <c:ptCount val="8"/>
                <c:lvl>
                  <c:pt idx="0">
                    <c:v>a.m.</c:v>
                  </c:pt>
                  <c:pt idx="1">
                    <c:v>p.m.</c:v>
                  </c:pt>
                  <c:pt idx="2">
                    <c:v>a.m.</c:v>
                  </c:pt>
                  <c:pt idx="3">
                    <c:v>p.m.</c:v>
                  </c:pt>
                  <c:pt idx="4">
                    <c:v>a.m.</c:v>
                  </c:pt>
                  <c:pt idx="5">
                    <c:v>p.m.</c:v>
                  </c:pt>
                  <c:pt idx="6">
                    <c:v>a.m.</c:v>
                  </c:pt>
                  <c:pt idx="7">
                    <c:v>p.m.</c:v>
                  </c:pt>
                </c:lvl>
                <c:lvl>
                  <c:pt idx="0">
                    <c:v>05.04.2022</c:v>
                  </c:pt>
                  <c:pt idx="1">
                    <c:v>05.04.2022</c:v>
                  </c:pt>
                  <c:pt idx="2">
                    <c:v>06.04.2022</c:v>
                  </c:pt>
                  <c:pt idx="3">
                    <c:v>06.04.2022</c:v>
                  </c:pt>
                  <c:pt idx="4">
                    <c:v>07.04.2022</c:v>
                  </c:pt>
                  <c:pt idx="5">
                    <c:v>07.04.2022</c:v>
                  </c:pt>
                  <c:pt idx="6">
                    <c:v>08.04.2022</c:v>
                  </c:pt>
                  <c:pt idx="7">
                    <c:v>08.04.2022</c:v>
                  </c:pt>
                </c:lvl>
              </c:multiLvlStrCache>
            </c:multiLvlStrRef>
          </c:cat>
          <c:val>
            <c:numRef>
              <c:f>BLODTRYKKSDATA!$F$12:$F$20</c:f>
              <c:numCache>
                <c:formatCode>0</c:formatCode>
                <c:ptCount val="8"/>
                <c:pt idx="0">
                  <c:v>99</c:v>
                </c:pt>
                <c:pt idx="1">
                  <c:v>80</c:v>
                </c:pt>
                <c:pt idx="2">
                  <c:v>86</c:v>
                </c:pt>
                <c:pt idx="3">
                  <c:v>84</c:v>
                </c:pt>
                <c:pt idx="4">
                  <c:v>84</c:v>
                </c:pt>
                <c:pt idx="5">
                  <c:v>83</c:v>
                </c:pt>
                <c:pt idx="6">
                  <c:v>85</c:v>
                </c:pt>
                <c:pt idx="7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71-4D12-851E-B33D67C20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727584"/>
        <c:axId val="361742040"/>
      </c:barChart>
      <c:lineChart>
        <c:grouping val="standard"/>
        <c:varyColors val="0"/>
        <c:ser>
          <c:idx val="2"/>
          <c:order val="2"/>
          <c:tx>
            <c:strRef>
              <c:f>BLODTRYKKSDATA!$G$11</c:f>
              <c:strCache>
                <c:ptCount val="1"/>
                <c:pt idx="0">
                  <c:v>PULS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BLODTRYKKSDATA!$G$12:$G$20</c:f>
              <c:numCache>
                <c:formatCode>0</c:formatCode>
                <c:ptCount val="8"/>
                <c:pt idx="0">
                  <c:v>72</c:v>
                </c:pt>
                <c:pt idx="1">
                  <c:v>75</c:v>
                </c:pt>
                <c:pt idx="2">
                  <c:v>70</c:v>
                </c:pt>
                <c:pt idx="3">
                  <c:v>68</c:v>
                </c:pt>
                <c:pt idx="4">
                  <c:v>70</c:v>
                </c:pt>
                <c:pt idx="5">
                  <c:v>72</c:v>
                </c:pt>
                <c:pt idx="6">
                  <c:v>78</c:v>
                </c:pt>
                <c:pt idx="7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71-4D12-851E-B33D67C20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89936"/>
        <c:axId val="33289552"/>
      </c:lineChart>
      <c:catAx>
        <c:axId val="361727584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m/d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61742040"/>
        <c:crosses val="autoZero"/>
        <c:auto val="1"/>
        <c:lblAlgn val="ctr"/>
        <c:lblOffset val="100"/>
        <c:noMultiLvlLbl val="0"/>
      </c:catAx>
      <c:valAx>
        <c:axId val="361742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BLODTRYKK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61727584"/>
        <c:crosses val="autoZero"/>
        <c:crossBetween val="between"/>
      </c:valAx>
      <c:valAx>
        <c:axId val="332895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PULS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3289936"/>
        <c:crosses val="max"/>
        <c:crossBetween val="between"/>
      </c:valAx>
      <c:catAx>
        <c:axId val="33289936"/>
        <c:scaling>
          <c:orientation val="minMax"/>
        </c:scaling>
        <c:delete val="1"/>
        <c:axPos val="b"/>
        <c:majorTickMark val="none"/>
        <c:minorTickMark val="none"/>
        <c:tickLblPos val="nextTo"/>
        <c:crossAx val="33289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rbel"/>
              <a:ea typeface="Corbel"/>
              <a:cs typeface="Corbel"/>
            </a:defRPr>
          </a:pPr>
          <a:endParaRPr lang="nb-N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8</xdr:row>
      <xdr:rowOff>95249</xdr:rowOff>
    </xdr:from>
    <xdr:to>
      <xdr:col>7</xdr:col>
      <xdr:colOff>3333750</xdr:colOff>
      <xdr:row>8</xdr:row>
      <xdr:rowOff>3000374</xdr:rowOff>
    </xdr:to>
    <xdr:graphicFrame macro="">
      <xdr:nvGraphicFramePr>
        <xdr:cNvPr id="5" name="BlodtrykkFremgang" descr="Kombinasjon av gruppert stolpediagram og linjediagram, som sporer blodtrykk og puls over tid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B11:H20" totalsRowCount="1" headerRowCellStyle="Normal">
  <autoFilter ref="B11:H19" xr:uid="{00000000-0009-0000-0100-000001000000}"/>
  <tableColumns count="7">
    <tableColumn id="2" xr3:uid="{00000000-0010-0000-0000-000002000000}" name="KLOKKESLETT" totalsRowLabel="Gjennomsnitt" totalsRowDxfId="7" dataCellStyle="Klokkeslett"/>
    <tableColumn id="1" xr3:uid="{00000000-0010-0000-0000-000001000000}" name="DATO" totalsRowDxfId="6" dataCellStyle="Dato"/>
    <tableColumn id="7" xr3:uid="{00000000-0010-0000-0000-000007000000}" name="AM/PM" dataDxfId="0" totalsRowDxfId="5" dataCellStyle="Normal">
      <calculatedColumnFormula>IFERROR(IF(Data[[#This Row],[KLOKKESLETT]]="","",RIGHT(TEXT(Data[[#This Row],[KLOKKESLETT]],"h:mm AM/PM"),4)), "")</calculatedColumnFormula>
    </tableColumn>
    <tableColumn id="3" xr3:uid="{00000000-0010-0000-0000-000003000000}" name="SYSTOLISK" totalsRowFunction="average" totalsRowDxfId="4" dataCellStyle="Tusenskille [0]"/>
    <tableColumn id="4" xr3:uid="{00000000-0010-0000-0000-000004000000}" name="DIASTOLISK" totalsRowFunction="average" totalsRowDxfId="3" dataCellStyle="Tusenskille [0]"/>
    <tableColumn id="5" xr3:uid="{00000000-0010-0000-0000-000005000000}" name="PULS" totalsRowFunction="average" totalsRowDxfId="2" dataCellStyle="Tusenskille [0]"/>
    <tableColumn id="6" xr3:uid="{00000000-0010-0000-0000-000006000000}" name="NOTATER" totalsRowDxfId="1" dataCellStyle="Normal"/>
  </tableColumns>
  <tableStyleInfo name="Blodtrykksporing" showFirstColumn="0" showLastColumn="0" showRowStripes="1" showColumnStripes="0"/>
  <extLst>
    <ext xmlns:x14="http://schemas.microsoft.com/office/spreadsheetml/2009/9/main" uri="{504A1905-F514-4f6f-8877-14C23A59335A}">
      <x14:table altTextSummary="Skriv inn klokkeslett, dato, resultater for systolisk og diastolisk blodtrykksmåling, puls og notater i denne tabellen. AM/PM-kolonnen oppdateres automatisk"/>
    </ext>
  </extLst>
</table>
</file>

<file path=xl/theme/theme11.xml><?xml version="1.0" encoding="utf-8"?>
<a:theme xmlns:a="http://schemas.openxmlformats.org/drawingml/2006/main" name="Office Theme">
  <a:themeElements>
    <a:clrScheme name="Blood pressure tracker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fitToPage="1"/>
  </sheetPr>
  <dimension ref="B1:H20"/>
  <sheetViews>
    <sheetView showGridLines="0" tabSelected="1" zoomScaleNormal="100" workbookViewId="0"/>
  </sheetViews>
  <sheetFormatPr baseColWidth="10" defaultColWidth="9" defaultRowHeight="30" customHeight="1" x14ac:dyDescent="0.25"/>
  <cols>
    <col min="1" max="1" width="2.625" customWidth="1"/>
    <col min="2" max="2" width="16.75" customWidth="1"/>
    <col min="3" max="3" width="18.25" customWidth="1"/>
    <col min="4" max="4" width="18.5" customWidth="1"/>
    <col min="5" max="5" width="14.125" customWidth="1"/>
    <col min="6" max="6" width="15" customWidth="1"/>
    <col min="7" max="7" width="9.625" customWidth="1"/>
    <col min="8" max="8" width="44.625" customWidth="1"/>
    <col min="9" max="9" width="2.625" customWidth="1"/>
  </cols>
  <sheetData>
    <row r="1" spans="2:8" ht="45" customHeight="1" thickBot="1" x14ac:dyDescent="0.55000000000000004">
      <c r="B1" s="13" t="s">
        <v>0</v>
      </c>
      <c r="C1" s="13"/>
      <c r="D1" s="13"/>
      <c r="E1" s="13"/>
      <c r="F1" s="13"/>
      <c r="G1" s="13"/>
      <c r="H1" s="13"/>
    </row>
    <row r="2" spans="2:8" ht="62.25" customHeight="1" thickTop="1" x14ac:dyDescent="0.3">
      <c r="B2" s="3" t="s">
        <v>1</v>
      </c>
      <c r="C2" s="16"/>
      <c r="D2" s="16"/>
      <c r="E2" s="16"/>
      <c r="F2" s="16"/>
    </row>
    <row r="3" spans="2:8" ht="26.1" customHeight="1" x14ac:dyDescent="0.25">
      <c r="E3" s="4" t="s">
        <v>12</v>
      </c>
      <c r="F3" s="4" t="s">
        <v>15</v>
      </c>
      <c r="H3" s="14" t="s">
        <v>18</v>
      </c>
    </row>
    <row r="4" spans="2:8" ht="18.600000000000001" customHeight="1" x14ac:dyDescent="0.3">
      <c r="B4" s="18" t="s">
        <v>2</v>
      </c>
      <c r="C4" s="18"/>
      <c r="D4" s="18"/>
      <c r="E4" s="5">
        <v>120</v>
      </c>
      <c r="F4" s="6">
        <v>80</v>
      </c>
      <c r="H4" s="15"/>
    </row>
    <row r="5" spans="2:8" ht="26.1" customHeight="1" x14ac:dyDescent="0.25">
      <c r="E5" s="4" t="s">
        <v>12</v>
      </c>
      <c r="F5" s="4" t="s">
        <v>15</v>
      </c>
      <c r="H5" s="15"/>
    </row>
    <row r="6" spans="2:8" ht="18.600000000000001" customHeight="1" x14ac:dyDescent="0.3">
      <c r="B6" s="18" t="s">
        <v>3</v>
      </c>
      <c r="C6" s="18"/>
      <c r="D6" s="18"/>
      <c r="E6" s="5">
        <v>140</v>
      </c>
      <c r="F6" s="6">
        <v>90</v>
      </c>
      <c r="H6" s="15"/>
    </row>
    <row r="7" spans="2:8" ht="44.45" customHeight="1" x14ac:dyDescent="0.3">
      <c r="B7" s="18" t="s">
        <v>4</v>
      </c>
      <c r="C7" s="18"/>
      <c r="D7" s="18"/>
      <c r="E7" s="17" t="s">
        <v>13</v>
      </c>
      <c r="F7" s="17"/>
      <c r="H7" s="15"/>
    </row>
    <row r="8" spans="2:8" ht="45" customHeight="1" thickBot="1" x14ac:dyDescent="0.35">
      <c r="B8" s="11" t="s">
        <v>5</v>
      </c>
      <c r="C8" s="11"/>
      <c r="D8" s="11"/>
      <c r="E8" s="11"/>
      <c r="F8" s="11"/>
      <c r="G8" s="11"/>
      <c r="H8" s="11"/>
    </row>
    <row r="9" spans="2:8" ht="243" customHeight="1" thickTop="1" thickBot="1" x14ac:dyDescent="0.3">
      <c r="B9" s="9" t="s">
        <v>6</v>
      </c>
      <c r="C9" s="9"/>
      <c r="D9" s="9"/>
      <c r="E9" s="9"/>
      <c r="F9" s="9"/>
      <c r="G9" s="9"/>
      <c r="H9" s="9"/>
    </row>
    <row r="10" spans="2:8" ht="45" customHeight="1" thickTop="1" x14ac:dyDescent="0.3">
      <c r="B10" s="10" t="s">
        <v>7</v>
      </c>
      <c r="C10" s="10"/>
      <c r="D10" s="10"/>
      <c r="E10" s="10"/>
      <c r="F10" s="10"/>
      <c r="G10" s="10"/>
      <c r="H10" s="10"/>
    </row>
    <row r="11" spans="2:8" ht="30" customHeight="1" x14ac:dyDescent="0.25">
      <c r="B11" t="s">
        <v>8</v>
      </c>
      <c r="C11" t="s">
        <v>10</v>
      </c>
      <c r="D11" t="s">
        <v>11</v>
      </c>
      <c r="E11" t="s">
        <v>14</v>
      </c>
      <c r="F11" t="s">
        <v>16</v>
      </c>
      <c r="G11" t="s">
        <v>17</v>
      </c>
      <c r="H11" t="s">
        <v>19</v>
      </c>
    </row>
    <row r="12" spans="2:8" ht="30" customHeight="1" x14ac:dyDescent="0.25">
      <c r="B12" s="12">
        <v>0.41666666666666669</v>
      </c>
      <c r="C12" s="7">
        <f ca="1">TODAY()</f>
        <v>44656</v>
      </c>
      <c r="D12" t="str">
        <f>IFERROR(IF(Data[[#This Row],[KLOKKESLETT]]="","",RIGHT(TEXT(Data[[#This Row],[KLOKKESLETT]],"h:mm AM/PM"),4)), "")</f>
        <v>a.m.</v>
      </c>
      <c r="E12" s="8">
        <v>129</v>
      </c>
      <c r="F12" s="8">
        <v>99</v>
      </c>
      <c r="G12" s="8">
        <v>72</v>
      </c>
    </row>
    <row r="13" spans="2:8" ht="30" customHeight="1" x14ac:dyDescent="0.25">
      <c r="B13" s="12">
        <v>0.75</v>
      </c>
      <c r="C13" s="7">
        <f ca="1">TODAY()</f>
        <v>44656</v>
      </c>
      <c r="D13" t="str">
        <f>IFERROR(IF(Data[[#This Row],[KLOKKESLETT]]="","",RIGHT(TEXT(Data[[#This Row],[KLOKKESLETT]],"h:mm AM/PM"),4)), "")</f>
        <v>p.m.</v>
      </c>
      <c r="E13" s="8">
        <v>133</v>
      </c>
      <c r="F13" s="8">
        <v>80</v>
      </c>
      <c r="G13" s="8">
        <v>75</v>
      </c>
    </row>
    <row r="14" spans="2:8" ht="30" customHeight="1" x14ac:dyDescent="0.25">
      <c r="B14" s="12">
        <v>0.4375</v>
      </c>
      <c r="C14" s="7">
        <f ca="1">TODAY()+1</f>
        <v>44657</v>
      </c>
      <c r="D14" t="str">
        <f>IFERROR(IF(Data[[#This Row],[KLOKKESLETT]]="","",RIGHT(TEXT(Data[[#This Row],[KLOKKESLETT]],"h:mm AM/PM"),4)), "")</f>
        <v>a.m.</v>
      </c>
      <c r="E14" s="8">
        <v>142</v>
      </c>
      <c r="F14" s="8">
        <v>86</v>
      </c>
      <c r="G14" s="8">
        <v>70</v>
      </c>
    </row>
    <row r="15" spans="2:8" ht="30" customHeight="1" x14ac:dyDescent="0.25">
      <c r="B15" s="12">
        <v>0.79166666666666663</v>
      </c>
      <c r="C15" s="7">
        <f t="shared" ref="C15" ca="1" si="0">TODAY()+1</f>
        <v>44657</v>
      </c>
      <c r="D15" t="str">
        <f>IFERROR(IF(Data[[#This Row],[KLOKKESLETT]]="","",RIGHT(TEXT(Data[[#This Row],[KLOKKESLETT]],"h:mm AM/PM"),4)), "")</f>
        <v>p.m.</v>
      </c>
      <c r="E15" s="8">
        <v>141</v>
      </c>
      <c r="F15" s="8">
        <v>84</v>
      </c>
      <c r="G15" s="8">
        <v>68</v>
      </c>
    </row>
    <row r="16" spans="2:8" ht="30" customHeight="1" x14ac:dyDescent="0.25">
      <c r="B16" s="12">
        <v>0.375</v>
      </c>
      <c r="C16" s="7">
        <f ca="1">TODAY()+2</f>
        <v>44658</v>
      </c>
      <c r="D16" t="str">
        <f>IFERROR(IF(Data[[#This Row],[KLOKKESLETT]]="","",RIGHT(TEXT(Data[[#This Row],[KLOKKESLETT]],"h:mm AM/PM"),4)), "")</f>
        <v>a.m.</v>
      </c>
      <c r="E16" s="8">
        <v>137</v>
      </c>
      <c r="F16" s="8">
        <v>84</v>
      </c>
      <c r="G16" s="8">
        <v>70</v>
      </c>
    </row>
    <row r="17" spans="2:8" ht="30" customHeight="1" x14ac:dyDescent="0.25">
      <c r="B17" s="12">
        <v>0.77083333333333337</v>
      </c>
      <c r="C17" s="7">
        <f ca="1">TODAY()+2</f>
        <v>44658</v>
      </c>
      <c r="D17" t="str">
        <f>IFERROR(IF(Data[[#This Row],[KLOKKESLETT]]="","",RIGHT(TEXT(Data[[#This Row],[KLOKKESLETT]],"h:mm AM/PM"),4)), "")</f>
        <v>p.m.</v>
      </c>
      <c r="E17" s="8">
        <v>139</v>
      </c>
      <c r="F17" s="8">
        <v>83</v>
      </c>
      <c r="G17" s="8">
        <v>72</v>
      </c>
    </row>
    <row r="18" spans="2:8" ht="30" customHeight="1" x14ac:dyDescent="0.25">
      <c r="B18" s="12">
        <v>0.41666666666666669</v>
      </c>
      <c r="C18" s="7">
        <f ca="1">TODAY()+3</f>
        <v>44659</v>
      </c>
      <c r="D18" t="str">
        <f>IFERROR(IF(Data[[#This Row],[KLOKKESLETT]]="","",RIGHT(TEXT(Data[[#This Row],[KLOKKESLETT]],"h:mm AM/PM"),4)), "")</f>
        <v>a.m.</v>
      </c>
      <c r="E18" s="8">
        <v>140</v>
      </c>
      <c r="F18" s="8">
        <v>85</v>
      </c>
      <c r="G18" s="8">
        <v>78</v>
      </c>
    </row>
    <row r="19" spans="2:8" ht="30" customHeight="1" x14ac:dyDescent="0.25">
      <c r="B19" s="12">
        <v>0.75</v>
      </c>
      <c r="C19" s="7">
        <f ca="1">TODAY()+3</f>
        <v>44659</v>
      </c>
      <c r="D19" t="str">
        <f>IFERROR(IF(Data[[#This Row],[KLOKKESLETT]]="","",RIGHT(TEXT(Data[[#This Row],[KLOKKESLETT]],"h:mm AM/PM"),4)), "")</f>
        <v>p.m.</v>
      </c>
      <c r="E19" s="8">
        <v>138</v>
      </c>
      <c r="F19" s="8">
        <v>85</v>
      </c>
      <c r="G19" s="8">
        <v>69</v>
      </c>
    </row>
    <row r="20" spans="2:8" ht="30" customHeight="1" x14ac:dyDescent="0.25">
      <c r="B20" s="2" t="s">
        <v>9</v>
      </c>
      <c r="C20" s="2"/>
      <c r="D20" s="2"/>
      <c r="E20" s="1">
        <f>SUBTOTAL(101,Data[SYSTOLISK])</f>
        <v>137.375</v>
      </c>
      <c r="F20" s="1">
        <f>SUBTOTAL(101,Data[DIASTOLISK])</f>
        <v>85.75</v>
      </c>
      <c r="G20" s="1">
        <f>SUBTOTAL(101,Data[PULS])</f>
        <v>71.75</v>
      </c>
      <c r="H20" s="2"/>
    </row>
  </sheetData>
  <dataConsolidate/>
  <mergeCells count="7">
    <mergeCell ref="B1:H1"/>
    <mergeCell ref="H3:H7"/>
    <mergeCell ref="C2:F2"/>
    <mergeCell ref="E7:F7"/>
    <mergeCell ref="B4:D4"/>
    <mergeCell ref="B6:D6"/>
    <mergeCell ref="B7:D7"/>
  </mergeCells>
  <conditionalFormatting sqref="F12:F19">
    <cfRule type="expression" dxfId="9" priority="3">
      <formula>F12&gt;MaksDiastolisk</formula>
    </cfRule>
  </conditionalFormatting>
  <conditionalFormatting sqref="E12:E19">
    <cfRule type="expression" dxfId="8" priority="4">
      <formula>E12&gt;MaksSystolisk</formula>
    </cfRule>
  </conditionalFormatting>
  <dataValidations count="25">
    <dataValidation allowBlank="1" showInputMessage="1" showErrorMessage="1" prompt="Skriv inn tid i 24-timers format i denne kolonnen under denne overskriften. Bruk overskriftsfiltre til å finne bestemte oppføringer" sqref="B11" xr:uid="{00000000-0002-0000-0000-000000000000}"/>
    <dataValidation allowBlank="1" showInputMessage="1" showErrorMessage="1" prompt="Skriv inn dato i denne kolonnen under denne overskriften" sqref="C11" xr:uid="{00000000-0002-0000-0000-000001000000}"/>
    <dataValidation allowBlank="1" showInputMessage="1" showErrorMessage="1" prompt="AM/PM oppdateres automatisk i denne kolonnen under denne overskriften" sqref="D11" xr:uid="{00000000-0002-0000-0000-000002000000}"/>
    <dataValidation allowBlank="1" showInputMessage="1" showErrorMessage="1" prompt="Angi systolisk blodtrykk i denne kolonnen under denne overskriften. Avlesninger som overskrider grensen angitt i celle E6, markeres med RGB-fargen: R = 255, G = 0 og B = 0" sqref="E11" xr:uid="{00000000-0002-0000-0000-000003000000}"/>
    <dataValidation allowBlank="1" showInputMessage="1" showErrorMessage="1" prompt="Angi diastolisk blodtrykk i denne kolonnen under denne overskriften. Avlesninger som overskrider grensen angitt i celle F6, markeres med RGB-fargen R = 255, G = 0 og B = 0" sqref="F11" xr:uid="{00000000-0002-0000-0000-000004000000}"/>
    <dataValidation allowBlank="1" showInputMessage="1" showErrorMessage="1" prompt="Angi puls i denne kolonnen under denne overskriften" sqref="G11" xr:uid="{00000000-0002-0000-0000-000005000000}"/>
    <dataValidation allowBlank="1" showInputMessage="1" showErrorMessage="1" prompt="Skriv inn notater i kolonnen under denne overskriften" sqref="H11" xr:uid="{00000000-0002-0000-0000-000006000000}"/>
    <dataValidation allowBlank="1" showInputMessage="1" showErrorMessage="1" prompt="Skriv inn navn i cellen til høyre" sqref="B2" xr:uid="{00000000-0002-0000-0000-000007000000}"/>
    <dataValidation allowBlank="1" showInputMessage="1" showErrorMessage="1" prompt="Angi navn i denne cellen" sqref="C2:F2" xr:uid="{00000000-0002-0000-0000-000008000000}"/>
    <dataValidation allowBlank="1" showInputMessage="1" showErrorMessage="1" prompt="Angi ønsket blodtrykk i cellene til høyre. Vær oppmerksom på advarselen i celle H3" sqref="B4:D4" xr:uid="{00000000-0002-0000-0000-000009000000}"/>
    <dataValidation allowBlank="1" showInputMessage="1" showErrorMessage="1" prompt="Angi legens telefonnummer i cellen til høyre" sqref="B7:D7" xr:uid="{00000000-0002-0000-0000-00000A000000}"/>
    <dataValidation allowBlank="1" showInputMessage="1" showErrorMessage="1" prompt="Angi blodtrykkgrenser i cellene til høyre" sqref="B6:D6" xr:uid="{00000000-0002-0000-0000-00000B000000}"/>
    <dataValidation allowBlank="1" showInputMessage="1" showErrorMessage="1" prompt="Angi diastolisk blodtrykksgrense i denne cellen. Kontakt lege hvis faktiske målinger er høyere enn denne verdien" sqref="F6" xr:uid="{00000000-0002-0000-0000-00000C000000}"/>
    <dataValidation allowBlank="1" showInputMessage="1" showErrorMessage="1" prompt="Angi systolisk blodtrykksgrense i denne cellen. Kontakt lege hvis faktiske målinger er høyere enn denne verdien" sqref="E6" xr:uid="{00000000-0002-0000-0000-00000D000000}"/>
    <dataValidation allowBlank="1" showInputMessage="1" showErrorMessage="1" prompt="Angi systolisk blodtrykksgrense i cellen under. Ring lege hvis faktiske målinger er høyere enn denne verdien" sqref="E5" xr:uid="{00000000-0002-0000-0000-00000E000000}"/>
    <dataValidation allowBlank="1" showInputMessage="1" showErrorMessage="1" prompt="Angi diastolisk blodtrykksgrense i cellen under. Kontakt lege hvis faktiske målinger er høyere enn denne verdien" sqref="F5" xr:uid="{00000000-0002-0000-0000-00000F000000}"/>
    <dataValidation allowBlank="1" showInputMessage="1" showErrorMessage="1" prompt="Angi ønsket diastolisk blodtrykk i cellen under" sqref="F3" xr:uid="{00000000-0002-0000-0000-000010000000}"/>
    <dataValidation allowBlank="1" showInputMessage="1" showErrorMessage="1" prompt="Skriv inn ønsket diastolisk blodtrykk i denne cellen" sqref="F4" xr:uid="{00000000-0002-0000-0000-000011000000}"/>
    <dataValidation allowBlank="1" showInputMessage="1" showErrorMessage="1" prompt="Skriv inn ønsket systolisk blodtrykk i denne cellen" sqref="E4" xr:uid="{00000000-0002-0000-0000-000012000000}"/>
    <dataValidation allowBlank="1" showInputMessage="1" showErrorMessage="1" prompt="Skriv inn ønsket systolisk blodtrykk i cellen under" sqref="E3" xr:uid="{00000000-0002-0000-0000-000013000000}"/>
    <dataValidation allowBlank="1" showInputMessage="1" showErrorMessage="1" prompt="Angi legens telefonnummer i denne cellen" sqref="E7:F7" xr:uid="{00000000-0002-0000-0000-000014000000}"/>
    <dataValidation allowBlank="1" showInputMessage="1" showErrorMessage="1" prompt="Angi data for blodtrykk og puls i tabellen nedenfor. Hvis faktiske blodtrykksavlesinger er høyere enn grensene angitt i celle E6 og F6, blir de uthevet, og lege må kontaktes" sqref="B10" xr:uid="{00000000-0002-0000-0000-000015000000}"/>
    <dataValidation allowBlank="1" showInputMessage="1" showErrorMessage="1" prompt="Diagram for blodtrykk og puls vises i cellen under" sqref="B8" xr:uid="{00000000-0002-0000-0000-000016000000}"/>
    <dataValidation allowBlank="1" showInputMessage="1" showErrorMessage="1" prompt="Tittelen på dette regnearket er i denne cellen. Angi navn, ønsket blodtrykk, Ring legen hvis blodtrykket overskrider, og legens telefonnummer i cellene B2–F7, under" sqref="B1" xr:uid="{00000000-0002-0000-0000-000017000000}"/>
    <dataValidation allowBlank="1" showInputMessage="1" showErrorMessage="1" prompt="Opprett en sporing av blodtrykk i dette regnearket. Angi detaljer om blodtrykk i datatabellen som starter i celle B11. Fremdriftsdiagram er i celle B9. Varsler er i celle H3." sqref="A1" xr:uid="{00000000-0002-0000-0000-000018000000}"/>
  </dataValidations>
  <printOptions horizontalCentered="1"/>
  <pageMargins left="0.4" right="0.4" top="0.4" bottom="0.4" header="0.3" footer="0.3"/>
  <pageSetup paperSize="9" scale="6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67004751-982E-42F7-B802-CAF8480159A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3FA4B7E1-3F98-4F77-AE7F-4F14076BAB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BDBB579F-D5C4-45F5-83D7-A7AAD19BCEBC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TM03986884</ap:Template>
  <ap:DocSecurity>0</ap:DocSecurity>
  <ap:ScaleCrop>false</ap:ScaleCrop>
  <ap:HeadingPairs>
    <vt:vector baseType="variant" size="4">
      <vt:variant>
        <vt:lpstr>Regneark</vt:lpstr>
      </vt:variant>
      <vt:variant>
        <vt:i4>1</vt:i4>
      </vt:variant>
      <vt:variant>
        <vt:lpstr>Navngitte områder</vt:lpstr>
      </vt:variant>
      <vt:variant>
        <vt:i4>9</vt:i4>
      </vt:variant>
    </vt:vector>
  </ap:HeadingPairs>
  <ap:TitlesOfParts>
    <vt:vector baseType="lpstr" size="10">
      <vt:lpstr>BLODTRYKKSDATA</vt:lpstr>
      <vt:lpstr>Kolonnetittel1</vt:lpstr>
      <vt:lpstr>MaksDiastolisk</vt:lpstr>
      <vt:lpstr>MaksSystolisk</vt:lpstr>
      <vt:lpstr>RadtittelRegion1..C2</vt:lpstr>
      <vt:lpstr>RadtittelRegion2..E7</vt:lpstr>
      <vt:lpstr>TittelOmråde1..F6</vt:lpstr>
      <vt:lpstr>BLODTRYKKSDATA!Utskriftstitler</vt:lpstr>
      <vt:lpstr>ØnsketDiastolisk</vt:lpstr>
      <vt:lpstr>ØnsketSystolisk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2022-02-14T04:53:04Z</dcterms:created>
  <dcterms:modified xsi:type="dcterms:W3CDTF">2022-04-05T07:29:51Z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