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nb-NO\"/>
    </mc:Choice>
  </mc:AlternateContent>
  <xr:revisionPtr revIDLastSave="0" documentId="13_ncr:1_{92D0FACB-EB1E-4E14-98C0-58A6EBAB95B4}" xr6:coauthVersionLast="43" xr6:coauthVersionMax="43" xr10:uidLastSave="{00000000-0000-0000-0000-000000000000}"/>
  <bookViews>
    <workbookView xWindow="-120" yWindow="-120" windowWidth="27480" windowHeight="14400" xr2:uid="{00000000-000D-0000-FFFF-FFFF00000000}"/>
  </bookViews>
  <sheets>
    <sheet name="Utgiftsrapport" sheetId="1" r:id="rId1"/>
  </sheets>
  <definedNames>
    <definedName name="BeginDate">Utgiftsrapport!$D$4</definedName>
    <definedName name="Kilometersats">Utgiftsrapport!$H$3</definedName>
    <definedName name="Sluttdato">Utgiftsrapport!$D$5</definedName>
    <definedName name="_xlnm.Print_Titles" localSheetId="0">Utgiftsrapport!$8:$8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<sst xmlns="http://schemas.openxmlformats.org/spreadsheetml/2006/main" count="59" uniqueCount="40">
  <si>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Utgiftsrapport</t>
  </si>
  <si>
    <t>Navn:</t>
  </si>
  <si>
    <t>Avdeling:</t>
  </si>
  <si>
    <t>Stilling:</t>
  </si>
  <si>
    <t>Manager:</t>
  </si>
  <si>
    <t>Dato</t>
  </si>
  <si>
    <t>Navn</t>
  </si>
  <si>
    <t>salg</t>
  </si>
  <si>
    <t>Administrerende direktør</t>
  </si>
  <si>
    <t>Konto</t>
  </si>
  <si>
    <t>Salg og markedsføring</t>
  </si>
  <si>
    <t>Firmanavn</t>
  </si>
  <si>
    <t>Adresse</t>
  </si>
  <si>
    <t>Formål:</t>
  </si>
  <si>
    <t>Startdato:</t>
  </si>
  <si>
    <t>Sluttdato:</t>
  </si>
  <si>
    <t>Godkjent av:</t>
  </si>
  <si>
    <t>Beskrivelse</t>
  </si>
  <si>
    <t>Kjøre til flyplass</t>
  </si>
  <si>
    <t>Hotell (2 netter)</t>
  </si>
  <si>
    <t>Gebyr for messe</t>
  </si>
  <si>
    <t>Måltider</t>
  </si>
  <si>
    <t>Måltider og taxi</t>
  </si>
  <si>
    <t>Transport fra flyplass</t>
  </si>
  <si>
    <t>Årlig salgsseminar</t>
  </si>
  <si>
    <t>Hotell</t>
  </si>
  <si>
    <t>Transport</t>
  </si>
  <si>
    <t>Kilometersats:</t>
  </si>
  <si>
    <t>Måltidssats:</t>
  </si>
  <si>
    <t>Hotellsats:</t>
  </si>
  <si>
    <t>Start</t>
  </si>
  <si>
    <t>UTGIFTSRAPPORT, TOTAL</t>
  </si>
  <si>
    <t>Slutt</t>
  </si>
  <si>
    <t>Antall kilometer</t>
  </si>
  <si>
    <t>HOTELL</t>
  </si>
  <si>
    <t>MÅLTIDER</t>
  </si>
  <si>
    <t>Annet</t>
  </si>
  <si>
    <t>TRANSPORT/KILOMETER</t>
  </si>
  <si>
    <t>ANNET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</si>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</sst>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7" formatCode="&quot;kr&quot;\ #,##0.00"/>
    <numFmt numFmtId="168" formatCode="#,##0.0_)&quot; km.&quot;;\(#,##0.0\)&quot; km.&quot;"/>
    <numFmt numFmtId="169" formatCode="&quot;kr&quot;\ #,##0.00&quot;/kilometer&quot;"/>
    <numFmt numFmtId="170" formatCode="&quot;kr&quot;\ #,##0.00&quot;/dag&quot;"/>
    <numFmt numFmtId="171" formatCode="&quot;kr&quot;\ #,##0.00&quot;/natt&quot;"/>
  </numFmts>
  <fonts count="23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6" fillId="4" borderId="1" applyNumberFormat="0" applyAlignment="0" applyProtection="0"/>
    <xf numFmtId="0" fontId="11" fillId="0" borderId="0" applyNumberFormat="0" applyFill="0" applyBorder="0" applyAlignment="0" applyProtection="0"/>
    <xf numFmtId="0" fontId="7" fillId="4" borderId="1" applyNumberFormat="0" applyProtection="0">
      <alignment horizontal="left" vertical="center" indent="1"/>
    </xf>
    <xf numFmtId="0" fontId="8" fillId="4" borderId="0" applyBorder="0" applyProtection="0">
      <alignment horizontal="right" vertical="center" indent="1"/>
    </xf>
    <xf numFmtId="0" fontId="5" fillId="4" borderId="0" applyBorder="0" applyProtection="0"/>
    <xf numFmtId="167" fontId="7" fillId="0" borderId="4" applyFill="0" applyProtection="0">
      <alignment horizontal="right" vertical="center" indent="1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>
      <alignment horizontal="right" vertical="center" indent="1"/>
    </xf>
    <xf numFmtId="0" fontId="9" fillId="4" borderId="0" applyNumberFormat="0">
      <alignment horizontal="left" vertical="center" indent="1"/>
    </xf>
    <xf numFmtId="0" fontId="2" fillId="0" borderId="0" applyFill="0" applyBorder="0">
      <alignment horizontal="left" vertical="center" wrapText="1" indent="1"/>
    </xf>
    <xf numFmtId="167" fontId="3" fillId="0" borderId="0" applyFill="0" applyBorder="0">
      <alignment horizontal="right" vertical="center" indent="1"/>
    </xf>
    <xf numFmtId="14" fontId="3" fillId="0" borderId="0" applyFont="0" applyFill="0" applyBorder="0">
      <alignment horizontal="left" vertical="center" indent="1"/>
    </xf>
    <xf numFmtId="168" fontId="1" fillId="0" borderId="0">
      <alignment horizontal="right" vertical="center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7" applyNumberFormat="0" applyAlignment="0" applyProtection="0"/>
    <xf numFmtId="0" fontId="17" fillId="11" borderId="8" applyNumberFormat="0" applyAlignment="0" applyProtection="0"/>
    <xf numFmtId="0" fontId="18" fillId="11" borderId="7" applyNumberFormat="0" applyAlignment="0" applyProtection="0"/>
    <xf numFmtId="0" fontId="19" fillId="0" borderId="9" applyNumberFormat="0" applyFill="0" applyAlignment="0" applyProtection="0"/>
    <xf numFmtId="0" fontId="5" fillId="12" borderId="10" applyNumberFormat="0" applyAlignment="0" applyProtection="0"/>
    <xf numFmtId="0" fontId="20" fillId="0" borderId="0" applyNumberFormat="0" applyFill="0" applyBorder="0" applyAlignment="0" applyProtection="0"/>
    <xf numFmtId="0" fontId="10" fillId="13" borderId="1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</cellStyleXfs>
  <cellXfs count="43">
    <xf numFmtId="0" fontId="0" fillId="0" borderId="0" xfId="0">
      <alignment vertical="center"/>
    </xf>
    <xf numFmtId="167" fontId="7" fillId="5" borderId="4" xfId="6" applyFill="1" applyProtection="1">
      <alignment horizontal="right" vertical="center" indent="1"/>
    </xf>
    <xf numFmtId="167" fontId="7" fillId="6" borderId="4" xfId="6" applyFill="1" applyProtection="1">
      <alignment horizontal="right" vertical="center" indent="1"/>
    </xf>
    <xf numFmtId="167" fontId="7" fillId="3" borderId="4" xfId="6" applyFill="1" applyProtection="1">
      <alignment horizontal="right" vertical="center" indent="1"/>
    </xf>
    <xf numFmtId="167" fontId="7" fillId="4" borderId="4" xfId="6" applyFill="1" applyProtection="1">
      <alignment horizontal="right" vertical="center" indent="1"/>
    </xf>
    <xf numFmtId="167" fontId="7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9" fillId="4" borderId="0" xfId="8" applyProtection="1">
      <alignment horizontal="right" vertical="center" indent="1"/>
    </xf>
    <xf numFmtId="0" fontId="9" fillId="4" borderId="0" xfId="9" applyProtection="1">
      <alignment horizontal="left" vertical="center" indent="1"/>
    </xf>
    <xf numFmtId="0" fontId="9" fillId="4" borderId="0" xfId="8" applyNumberFormat="1" applyProtection="1">
      <alignment horizontal="right" vertical="center" indent="1"/>
    </xf>
    <xf numFmtId="0" fontId="5" fillId="4" borderId="0" xfId="5" applyNumberFormat="1" applyProtection="1"/>
    <xf numFmtId="0" fontId="5" fillId="4" borderId="2" xfId="5" applyNumberFormat="1" applyBorder="1" applyProtection="1"/>
    <xf numFmtId="0" fontId="5" fillId="4" borderId="3" xfId="5" applyNumberFormat="1" applyBorder="1" applyProtection="1"/>
    <xf numFmtId="0" fontId="9" fillId="4" borderId="0" xfId="8" applyBorder="1" applyProtection="1">
      <alignment horizontal="right" vertical="center" indent="1"/>
    </xf>
    <xf numFmtId="0" fontId="9" fillId="4" borderId="0" xfId="9" applyBorder="1" applyProtection="1">
      <alignment horizontal="left" vertical="center" indent="1"/>
    </xf>
    <xf numFmtId="0" fontId="9" fillId="4" borderId="0" xfId="8" applyNumberFormat="1" applyBorder="1" applyProtection="1">
      <alignment horizontal="right" vertical="center" indent="1"/>
    </xf>
    <xf numFmtId="0" fontId="9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3" fillId="0" borderId="0" xfId="11" applyFill="1" applyBorder="1">
      <alignment horizontal="right" vertical="center" indent="1"/>
    </xf>
    <xf numFmtId="14" fontId="4" fillId="0" borderId="0" xfId="12" applyFont="1">
      <alignment horizontal="left" vertical="center" indent="1"/>
    </xf>
    <xf numFmtId="0" fontId="2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68" fontId="1" fillId="0" borderId="0" xfId="13" applyNumberFormat="1">
      <alignment horizontal="right" vertical="center" indent="1"/>
    </xf>
    <xf numFmtId="0" fontId="6" fillId="4" borderId="1" xfId="1" applyAlignment="1" applyProtection="1">
      <alignment horizontal="left" vertical="center" indent="1"/>
    </xf>
    <xf numFmtId="0" fontId="8" fillId="4" borderId="0" xfId="4" applyNumberFormat="1" applyAlignment="1" applyProtection="1">
      <alignment horizontal="right" vertical="center"/>
    </xf>
    <xf numFmtId="0" fontId="8" fillId="4" borderId="5" xfId="4" applyNumberFormat="1" applyBorder="1" applyAlignment="1" applyProtection="1">
      <alignment horizontal="right" vertical="center"/>
    </xf>
    <xf numFmtId="0" fontId="7" fillId="4" borderId="1" xfId="3" applyAlignment="1" applyProtection="1">
      <alignment horizontal="left" vertical="top"/>
    </xf>
    <xf numFmtId="0" fontId="9" fillId="4" borderId="6" xfId="9" applyBorder="1" applyAlignment="1" applyProtection="1">
      <alignment horizontal="left" vertical="center" indent="1"/>
    </xf>
    <xf numFmtId="0" fontId="7" fillId="4" borderId="0" xfId="3" applyBorder="1" applyAlignment="1" applyProtection="1">
      <alignment horizontal="left" vertical="center"/>
    </xf>
    <xf numFmtId="14" fontId="0" fillId="4" borderId="0" xfId="12" applyFont="1" applyFill="1" applyAlignment="1">
      <alignment horizontal="left" vertical="center" indent="1"/>
    </xf>
    <xf numFmtId="0" fontId="9" fillId="4" borderId="0" xfId="9" applyNumberFormat="1" applyBorder="1" applyAlignment="1" applyProtection="1">
      <alignment horizontal="left" vertical="center" indent="1"/>
    </xf>
    <xf numFmtId="169" fontId="9" fillId="4" borderId="0" xfId="9" applyNumberFormat="1" applyAlignment="1" applyProtection="1">
      <alignment horizontal="left" vertical="center" indent="1"/>
    </xf>
    <xf numFmtId="170" fontId="9" fillId="4" borderId="0" xfId="9" applyNumberFormat="1" applyAlignment="1" applyProtection="1">
      <alignment horizontal="left" vertical="center" indent="1"/>
    </xf>
    <xf numFmtId="170" fontId="9" fillId="4" borderId="5" xfId="9" applyNumberFormat="1" applyBorder="1" applyAlignment="1" applyProtection="1">
      <alignment horizontal="left" vertical="center" indent="1"/>
    </xf>
    <xf numFmtId="171" fontId="9" fillId="4" borderId="0" xfId="9" applyNumberFormat="1" applyAlignment="1" applyProtection="1">
      <alignment horizontal="left" vertical="center" indent="1"/>
    </xf>
  </cellXfs>
  <cellStyles count="55">
    <cellStyle name="20 % – uthevingsfarge 1" xfId="32" builtinId="30" customBuiltin="1"/>
    <cellStyle name="20 % – uthevingsfarge 2" xfId="36" builtinId="34" customBuiltin="1"/>
    <cellStyle name="20 % – uthevingsfarge 3" xfId="40" builtinId="38" customBuiltin="1"/>
    <cellStyle name="20 % – uthevingsfarge 4" xfId="44" builtinId="42" customBuiltin="1"/>
    <cellStyle name="20 % – uthevingsfarge 5" xfId="48" builtinId="46" customBuiltin="1"/>
    <cellStyle name="20 % – uthevingsfarge 6" xfId="52" builtinId="50" customBuiltin="1"/>
    <cellStyle name="40 % – uthevingsfarge 1" xfId="33" builtinId="31" customBuiltin="1"/>
    <cellStyle name="40 % – uthevingsfarge 2" xfId="37" builtinId="35" customBuiltin="1"/>
    <cellStyle name="40 % – uthevingsfarge 3" xfId="41" builtinId="39" customBuiltin="1"/>
    <cellStyle name="40 % – uthevingsfarge 4" xfId="45" builtinId="43" customBuiltin="1"/>
    <cellStyle name="40 % – uthevingsfarge 5" xfId="49" builtinId="47" customBuiltin="1"/>
    <cellStyle name="40 % – uthevingsfarge 6" xfId="53" builtinId="51" customBuiltin="1"/>
    <cellStyle name="60 % – uthevingsfarge 1" xfId="34" builtinId="32" customBuiltin="1"/>
    <cellStyle name="60 % – uthevingsfarge 2" xfId="38" builtinId="36" customBuiltin="1"/>
    <cellStyle name="60 % – uthevingsfarge 3" xfId="42" builtinId="40" customBuiltin="1"/>
    <cellStyle name="60 % – uthevingsfarge 4" xfId="46" builtinId="44" customBuiltin="1"/>
    <cellStyle name="60 % – uthevingsfarge 5" xfId="50" builtinId="48" customBuiltin="1"/>
    <cellStyle name="60 % – uthevingsfarge 6" xfId="54" builtinId="52" customBuiltin="1"/>
    <cellStyle name="Benyttet hyperkobling" xfId="7" builtinId="9" customBuiltin="1"/>
    <cellStyle name="Beregning" xfId="24" builtinId="22" customBuiltin="1"/>
    <cellStyle name="Dato" xfId="12" xr:uid="{00000000-0005-0000-0000-000004000000}"/>
    <cellStyle name="Dårlig" xfId="20" builtinId="27" customBuiltin="1"/>
    <cellStyle name="ExpenseDetail" xfId="9" xr:uid="{00000000-0005-0000-0000-000005000000}"/>
    <cellStyle name="ExpenseHeaderDetails" xfId="8" xr:uid="{00000000-0005-0000-0000-000006000000}"/>
    <cellStyle name="Forklarende tekst" xfId="29" builtinId="53" customBuiltin="1"/>
    <cellStyle name="God" xfId="19" builtinId="26" customBuiltin="1"/>
    <cellStyle name="Hyperkobling" xfId="2" builtinId="8" customBuiltin="1"/>
    <cellStyle name="Inndata" xfId="22" builtinId="20" customBuiltin="1"/>
    <cellStyle name="Koblet celle" xfId="25" builtinId="24" customBuiltin="1"/>
    <cellStyle name="Komma" xfId="14" builtinId="3" customBuiltin="1"/>
    <cellStyle name="Kontrollcelle" xfId="26" builtinId="23" customBuiltin="1"/>
    <cellStyle name="Merknad" xfId="28" builtinId="10" customBuiltin="1"/>
    <cellStyle name="Normal" xfId="0" builtinId="0" customBuiltin="1"/>
    <cellStyle name="Nøytral" xfId="21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18" builtinId="5" customBuiltin="1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Tittel" xfId="1" builtinId="15" customBuiltin="1"/>
    <cellStyle name="Totalt" xfId="30" builtinId="25" customBuiltin="1"/>
    <cellStyle name="Tusenskille [0]" xfId="15" builtinId="6" customBuiltin="1"/>
    <cellStyle name="Utdata" xfId="23" builtinId="21" customBuiltin="1"/>
    <cellStyle name="Uthevingsfarge1" xfId="31" builtinId="29" customBuiltin="1"/>
    <cellStyle name="Uthevingsfarge2" xfId="35" builtinId="33" customBuiltin="1"/>
    <cellStyle name="Uthevingsfarge3" xfId="39" builtinId="37" customBuiltin="1"/>
    <cellStyle name="Uthevingsfarge4" xfId="43" builtinId="41" customBuiltin="1"/>
    <cellStyle name="Uthevingsfarge5" xfId="47" builtinId="45" customBuiltin="1"/>
    <cellStyle name="Uthevingsfarge6" xfId="51" builtinId="49" customBuiltin="1"/>
    <cellStyle name="Valuta" xfId="16" builtinId="4" customBuiltin="1"/>
    <cellStyle name="Valuta [0]" xfId="17" builtinId="7" customBuiltin="1"/>
    <cellStyle name="Varseltekst" xfId="27" builtinId="11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kr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kr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68" formatCode="#,##0.0_)&quot; km.&quot;;\(#,##0.0\)&quot; km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68" formatCode="#,##0.0_)&quot; km.&quot;;\(#,##0.0\)&quot; km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kr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kr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&quot;kr&quot;\ 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Utgiftsrapport" pivot="0" count="4" xr9:uid="{00000000-0011-0000-FFFF-FFFF00000000}">
      <tableStyleElement type="wholeTable" dxfId="23"/>
      <tableStyleElement type="headerRow" dxfId="22"/>
      <tableStyleElement type="totalRow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A8:K15" headerRowDxfId="14" dataDxfId="13" totalsRowDxfId="12">
  <tableColumns count="11">
    <tableColumn id="1" xr3:uid="{00000000-0010-0000-0000-000001000000}" name="Dato" totalsRowLabel="Totaler" dataCellStyle="Dato"/>
    <tableColumn id="2" xr3:uid="{00000000-0010-0000-0000-000002000000}" name="Konto" totalsRowDxfId="11" dataCellStyle="TableDetailsLeftAligned"/>
    <tableColumn id="3" xr3:uid="{00000000-0010-0000-0000-000003000000}" name="Beskrivelse" totalsRowDxfId="10" dataCellStyle="TableDetailsLeftAligned"/>
    <tableColumn id="4" xr3:uid="{00000000-0010-0000-0000-000004000000}" name="Hotell" totalsRowFunction="sum" totalsRowDxfId="9" dataCellStyle="TableAmounts"/>
    <tableColumn id="8" xr3:uid="{00000000-0010-0000-0000-000008000000}" name="Måltider" totalsRowFunction="sum" totalsRowDxfId="8" dataCellStyle="TableAmounts"/>
    <tableColumn id="5" xr3:uid="{00000000-0010-0000-0000-000005000000}" name="Transport" totalsRowFunction="sum" totalsRowDxfId="7" dataCellStyle="TableAmounts"/>
    <tableColumn id="6" xr3:uid="{00000000-0010-0000-0000-000006000000}" name="Start" dataDxfId="6" totalsRowDxfId="5" dataCellStyle="TableMileage"/>
    <tableColumn id="7" xr3:uid="{00000000-0010-0000-0000-000007000000}" name="Slutt" dataDxfId="4" totalsRowDxfId="3" dataCellStyle="TableMileage"/>
    <tableColumn id="12" xr3:uid="{00000000-0010-0000-0000-00000C000000}" name="Antall kilometer" totalsRowFunction="sum" totalsRowDxfId="2" dataCellStyle="TableAmounts">
      <calculatedColumnFormula>IF(COUNTA(tblExpenses[[#This Row],[Start]:[Slutt]])=2,(tblExpenses[[#This Row],[Slutt]]-tblExpenses[[#This Row],[Start]])*Kilometersats,"")</calculatedColumnFormula>
    </tableColumn>
    <tableColumn id="9" xr3:uid="{00000000-0010-0000-0000-000009000000}" name="Annet" totalsRowFunction="sum" totalsRowDxfId="1" dataCellStyle="TableAmounts"/>
    <tableColumn id="11" xr3:uid="{00000000-0010-0000-0000-00000B000000}" name="Totalt" totalsRowFunction="sum" totalsRowDxfId="0" dataCellStyle="TableAmounts">
      <calculatedColumnFormula>IF(COUNTA(tblExpenses[[#This Row],[Dato]:[Slutt]])=0,"",SUM(tblExpenses[[#This Row],[Hotell]:[Transport]],tblExpenses[[#This Row],[Antall kilometer]:[Annet]]))</calculatedColumnFormula>
    </tableColumn>
  </tableColumns>
  <tableStyleInfo name="Utgiftsrapport" showFirstColumn="0" showLastColumn="0" showRowStripes="1" showColumnStripes="0"/>
  <extLst>
    <ext xmlns:x14="http://schemas.microsoft.com/office/spreadsheetml/2009/9/main" uri="{504A1905-F514-4f6f-8877-14C23A59335A}">
      <x14:table altTextSummary="Skriv inn utgifter til hotell og måltider, transportutgifter og Start og slutt kilometer i denne tabellen. Kilometerkostnader og totalutgifter beregnes automatisk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baseColWidth="10" defaultColWidth="9" defaultRowHeight="33.950000000000003" customHeight="1" x14ac:dyDescent="0.3"/>
  <cols>
    <col min="1" max="1" width="20.375" style="7" customWidth="1"/>
    <col min="2" max="2" width="24.5" style="7" customWidth="1"/>
    <col min="3" max="3" width="26.75" style="7" customWidth="1"/>
    <col min="4" max="4" width="11.875" style="29" customWidth="1"/>
    <col min="5" max="6" width="12.75" style="29" customWidth="1"/>
    <col min="7" max="8" width="15.5" style="7" customWidth="1"/>
    <col min="9" max="9" width="17.25" style="7" customWidth="1"/>
    <col min="10" max="10" width="17.375" style="29" customWidth="1"/>
    <col min="11" max="11" width="23.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6"/>
    </row>
    <row r="2" spans="1:12" ht="29.1" customHeight="1" thickTop="1" thickBot="1" x14ac:dyDescent="0.3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SUM(tblExpenses[Totalt])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35" t="s">
        <v>24</v>
      </c>
      <c r="E3" s="35"/>
      <c r="F3" s="35"/>
      <c r="G3" s="10" t="s">
        <v>27</v>
      </c>
      <c r="H3" s="39">
        <v>0.5</v>
      </c>
      <c r="I3" s="39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37" t="s">
        <v>5</v>
      </c>
      <c r="E4" s="37"/>
      <c r="F4" s="37"/>
      <c r="G4" s="10" t="s">
        <v>28</v>
      </c>
      <c r="H4" s="40">
        <v>30</v>
      </c>
      <c r="I4" s="41"/>
      <c r="J4" s="1">
        <f>SUM(tblExpenses[Hotell])</f>
        <v>445</v>
      </c>
      <c r="K4" s="5">
        <f>SUM(tblExpenses[Transport],tblExpenses[Antall kilometer])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37" t="s">
        <v>5</v>
      </c>
      <c r="E5" s="37"/>
      <c r="F5" s="37"/>
      <c r="G5" s="10" t="s">
        <v>29</v>
      </c>
      <c r="H5" s="42">
        <v>200</v>
      </c>
      <c r="I5" s="42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8" t="s">
        <v>6</v>
      </c>
      <c r="E6" s="38"/>
      <c r="F6" s="38"/>
      <c r="G6" s="16"/>
      <c r="H6" s="17"/>
      <c r="I6" s="19"/>
      <c r="J6" s="2">
        <f>SUM(tblExpenses[Måltider])</f>
        <v>75</v>
      </c>
      <c r="K6" s="3">
        <f>SUM(tblExpenses[Annet])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28" t="s">
        <v>10</v>
      </c>
      <c r="C9" s="28" t="s">
        <v>18</v>
      </c>
      <c r="D9" s="26"/>
      <c r="E9" s="26"/>
      <c r="F9" s="26">
        <v>428</v>
      </c>
      <c r="G9" s="30">
        <v>11378.5</v>
      </c>
      <c r="H9" s="30">
        <v>11456.2</v>
      </c>
      <c r="I9" s="26">
        <f>IF(COUNTA(tblExpenses[[#This Row],[Start]:[Slutt]])=2,(tblExpenses[[#This Row],[Slutt]]-tblExpenses[[#This Row],[Start]])*Kilometersats,"")</f>
        <v>38.850000000000364</v>
      </c>
      <c r="J9" s="26"/>
      <c r="K9" s="26">
        <f>IF(COUNTA(tblExpenses[[#This Row],[Dato]:[Slutt]])=0,"",SUM(tblExpenses[[#This Row],[Hotell]:[Transport]],tblExpenses[[#This Row],[Antall kilometer]:[Annet]]))</f>
        <v>466.85000000000036</v>
      </c>
    </row>
    <row r="10" spans="1:12" s="25" customFormat="1" ht="33.950000000000003" customHeight="1" x14ac:dyDescent="0.3">
      <c r="A10" s="27" t="s">
        <v>5</v>
      </c>
      <c r="B10" s="28" t="s">
        <v>10</v>
      </c>
      <c r="C10" s="28" t="s">
        <v>19</v>
      </c>
      <c r="D10" s="26">
        <v>445</v>
      </c>
      <c r="E10" s="26"/>
      <c r="F10" s="26">
        <v>225</v>
      </c>
      <c r="G10" s="30"/>
      <c r="H10" s="30"/>
      <c r="I10" s="26" t="str">
        <f>IF(COUNTA(tblExpenses[[#This Row],[Start]:[Slutt]])=2,(tblExpenses[[#This Row],[Slutt]]-tblExpenses[[#This Row],[Start]])*Kilometersats,"")</f>
        <v/>
      </c>
      <c r="J10" s="26"/>
      <c r="K10" s="26">
        <f>IF(COUNTA(tblExpenses[[#This Row],[Dato]:[Slutt]])=0,"",SUM(tblExpenses[[#This Row],[Hotell]:[Transport]],tblExpenses[[#This Row],[Antall kilometer]:[Annet]]))</f>
        <v>670</v>
      </c>
    </row>
    <row r="11" spans="1:12" s="25" customFormat="1" ht="33.950000000000003" customHeight="1" x14ac:dyDescent="0.3">
      <c r="A11" s="27" t="s">
        <v>5</v>
      </c>
      <c r="B11" s="28" t="s">
        <v>10</v>
      </c>
      <c r="C11" s="28" t="s">
        <v>20</v>
      </c>
      <c r="D11" s="26"/>
      <c r="E11" s="26"/>
      <c r="F11" s="26"/>
      <c r="G11" s="30"/>
      <c r="H11" s="30"/>
      <c r="I11" s="26" t="str">
        <f>IF(COUNTA(tblExpenses[[#This Row],[Start]:[Slutt]])=2,(tblExpenses[[#This Row],[Slutt]]-tblExpenses[[#This Row],[Start]])*Kilometersats,"")</f>
        <v/>
      </c>
      <c r="J11" s="26">
        <v>25</v>
      </c>
      <c r="K11" s="26">
        <f>IF(COUNTA(tblExpenses[[#This Row],[Dato]:[Slutt]])=0,"",SUM(tblExpenses[[#This Row],[Hotell]:[Transport]],tblExpenses[[#This Row],[Antall kilometer]:[Annet]]))</f>
        <v>25</v>
      </c>
    </row>
    <row r="12" spans="1:12" ht="33.950000000000003" customHeight="1" x14ac:dyDescent="0.3">
      <c r="A12" s="27" t="s">
        <v>5</v>
      </c>
      <c r="B12" s="28" t="s">
        <v>10</v>
      </c>
      <c r="C12" s="28" t="s">
        <v>21</v>
      </c>
      <c r="D12" s="26"/>
      <c r="E12" s="26">
        <v>30</v>
      </c>
      <c r="F12" s="26"/>
      <c r="G12" s="30"/>
      <c r="H12" s="30"/>
      <c r="I12" s="26" t="str">
        <f>IF(COUNTA(tblExpenses[[#This Row],[Start]:[Slutt]])=2,(tblExpenses[[#This Row],[Slutt]]-tblExpenses[[#This Row],[Start]])*Kilometersats,"")</f>
        <v/>
      </c>
      <c r="J12" s="26"/>
      <c r="K12" s="26">
        <f>IF(COUNTA(tblExpenses[[#This Row],[Dato]:[Slutt]])=0,"",SUM(tblExpenses[[#This Row],[Hotell]:[Transport]],tblExpenses[[#This Row],[Antall kilometer]:[Annet]]))</f>
        <v>30</v>
      </c>
    </row>
    <row r="13" spans="1:12" ht="33.950000000000003" customHeight="1" x14ac:dyDescent="0.3">
      <c r="A13" s="27" t="s">
        <v>5</v>
      </c>
      <c r="B13" s="28" t="s">
        <v>10</v>
      </c>
      <c r="C13" s="28" t="s">
        <v>22</v>
      </c>
      <c r="D13" s="26"/>
      <c r="E13" s="26">
        <v>30</v>
      </c>
      <c r="F13" s="26">
        <v>15</v>
      </c>
      <c r="G13" s="30"/>
      <c r="H13" s="30"/>
      <c r="I13" s="26" t="str">
        <f>IF(COUNTA(tblExpenses[[#This Row],[Start]:[Slutt]])=2,(tblExpenses[[#This Row],[Slutt]]-tblExpenses[[#This Row],[Start]])*Kilometersats,"")</f>
        <v/>
      </c>
      <c r="J13" s="26"/>
      <c r="K13" s="26">
        <f>IF(COUNTA(tblExpenses[[#This Row],[Dato]:[Slutt]])=0,"",SUM(tblExpenses[[#This Row],[Hotell]:[Transport]],tblExpenses[[#This Row],[Antall kilometer]:[Annet]]))</f>
        <v>45</v>
      </c>
    </row>
    <row r="14" spans="1:12" ht="33.950000000000003" customHeight="1" x14ac:dyDescent="0.3">
      <c r="A14" s="27" t="s">
        <v>5</v>
      </c>
      <c r="B14" s="28" t="s">
        <v>10</v>
      </c>
      <c r="C14" s="28" t="s">
        <v>21</v>
      </c>
      <c r="D14" s="26"/>
      <c r="E14" s="26">
        <v>15</v>
      </c>
      <c r="F14" s="26"/>
      <c r="G14" s="30"/>
      <c r="H14" s="30"/>
      <c r="I14" s="26" t="str">
        <f>IF(COUNTA(tblExpenses[[#This Row],[Start]:[Slutt]])=2,(tblExpenses[[#This Row],[Slutt]]-tblExpenses[[#This Row],[Start]])*Kilometersats,"")</f>
        <v/>
      </c>
      <c r="J14" s="26"/>
      <c r="K14" s="26">
        <f>IF(COUNTA(tblExpenses[[#This Row],[Dato]:[Slutt]])=0,"",SUM(tblExpenses[[#This Row],[Hotell]:[Transport]],tblExpenses[[#This Row],[Antall kilometer]:[Annet]]))</f>
        <v>15</v>
      </c>
    </row>
    <row r="15" spans="1:12" ht="33.950000000000003" customHeight="1" x14ac:dyDescent="0.3">
      <c r="A15" s="27" t="s">
        <v>5</v>
      </c>
      <c r="B15" s="28" t="s">
        <v>10</v>
      </c>
      <c r="C15" s="28" t="s">
        <v>23</v>
      </c>
      <c r="D15" s="26"/>
      <c r="E15" s="26"/>
      <c r="F15" s="26"/>
      <c r="G15" s="30">
        <v>11456.2</v>
      </c>
      <c r="H15" s="30">
        <v>11533.900000000001</v>
      </c>
      <c r="I15" s="26">
        <f>IF(COUNTA(tblExpenses[[#This Row],[Start]:[Slutt]])=2,(tblExpenses[[#This Row],[Slutt]]-tblExpenses[[#This Row],[Start]])*Kilometersats,"")</f>
        <v>38.850000000000364</v>
      </c>
      <c r="J15" s="26"/>
      <c r="K15" s="26">
        <f>IF(COUNTA(tblExpenses[[#This Row],[Dato]:[Slutt]])=0,"",SUM(tblExpenses[[#This Row],[Hotell]:[Transport]],tblExpenses[[#This Row],[Antall kilometer]:[Annet]]))</f>
        <v>38.850000000000364</v>
      </c>
    </row>
  </sheetData>
  <mergeCells count="11">
    <mergeCell ref="D4:F4"/>
    <mergeCell ref="D5:F5"/>
    <mergeCell ref="D6:F6"/>
    <mergeCell ref="H3:I3"/>
    <mergeCell ref="H4:I4"/>
    <mergeCell ref="H5:I5"/>
    <mergeCell ref="A1:B2"/>
    <mergeCell ref="H2:J2"/>
    <mergeCell ref="C2:G2"/>
    <mergeCell ref="D3:F3"/>
    <mergeCell ref="C1:K1"/>
  </mergeCells>
  <conditionalFormatting sqref="D9:F15">
    <cfRule type="expression" dxfId="19" priority="4">
      <formula>D9&lt;0</formula>
    </cfRule>
  </conditionalFormatting>
  <conditionalFormatting sqref="G9:I15">
    <cfRule type="expression" dxfId="18" priority="19">
      <formula>($H9&lt;&gt;"")*($G9&lt;&gt;"")*($H9&lt;$G9)</formula>
    </cfRule>
  </conditionalFormatting>
  <conditionalFormatting sqref="A9:A15">
    <cfRule type="expression" dxfId="17" priority="76">
      <formula>(($A9&lt;$D$4)+($A9&gt;$D$5))*($A9&lt;&gt;"")</formula>
    </cfRule>
  </conditionalFormatting>
  <conditionalFormatting sqref="D4:D5">
    <cfRule type="notContainsBlanks" dxfId="16" priority="1">
      <formula>LEN(TRIM(D4))&gt;0</formula>
    </cfRule>
  </conditionalFormatting>
  <conditionalFormatting sqref="E9:E15">
    <cfRule type="expression" dxfId="15" priority="148">
      <formula>SUMIF($A$9:$A$15,$A9,$E$9:$E$15)&gt;$H$4</formula>
    </cfRule>
  </conditionalFormatting>
  <dataValidations count="46">
    <dataValidation allowBlank="1" showInputMessage="1" showErrorMessage="1" prompt="Opprett en utgiftsrapport i dette regnearket. Tittelen er i denne cellen. Skriv inn firmanavn og adresse i cellene til høyre og informasjon i tabellen Utgifter" sqref="A1:B2" xr:uid="{00000000-0002-0000-0000-000000000000}"/>
    <dataValidation allowBlank="1" showInputMessage="1" showErrorMessage="1" prompt="Skriv inn firmanavnet i denne cellen." sqref="C1:K1" xr:uid="{00000000-0002-0000-0000-000001000000}"/>
    <dataValidation allowBlank="1" showInputMessage="1" showErrorMessage="1" prompt="Skriv inn adressen for firmaet i denne cellen og annen informasjon i cellene A3 til D6, og celle G3 til H5. Totalen for utgiftsrapporten beregnes automatisk i celle K2" sqref="C2:G2" xr:uid="{00000000-0002-0000-0000-000002000000}"/>
    <dataValidation allowBlank="1" showInputMessage="1" showErrorMessage="1" prompt="Skriv inn navn i cellen til høyre" sqref="A3" xr:uid="{00000000-0002-0000-0000-000003000000}"/>
    <dataValidation allowBlank="1" showInputMessage="1" showErrorMessage="1" prompt="Skriv inn navn i denne cellen" sqref="B3" xr:uid="{00000000-0002-0000-0000-000004000000}"/>
    <dataValidation allowBlank="1" showInputMessage="1" showErrorMessage="1" prompt="Skriv inn avdeling i cellen til høyre" sqref="A4" xr:uid="{00000000-0002-0000-0000-000005000000}"/>
    <dataValidation allowBlank="1" showInputMessage="1" showErrorMessage="1" prompt="Skriv inn avdeling i denne cellen" sqref="B4" xr:uid="{00000000-0002-0000-0000-000006000000}"/>
    <dataValidation allowBlank="1" showInputMessage="1" showErrorMessage="1" prompt="Skriv inn stilling i cellen til høyre" sqref="A5" xr:uid="{00000000-0002-0000-0000-000007000000}"/>
    <dataValidation allowBlank="1" showInputMessage="1" showErrorMessage="1" prompt="Skriv inn stilling i denne cellen" sqref="B5" xr:uid="{00000000-0002-0000-0000-000008000000}"/>
    <dataValidation allowBlank="1" showInputMessage="1" showErrorMessage="1" prompt="Skriv inn lederens navn i cellen til høyre" sqref="A6" xr:uid="{00000000-0002-0000-0000-000009000000}"/>
    <dataValidation allowBlank="1" showInputMessage="1" showErrorMessage="1" prompt="Skriv inn lederens navn i denne cellen" sqref="B6" xr:uid="{00000000-0002-0000-0000-00000A000000}"/>
    <dataValidation allowBlank="1" showInputMessage="1" showErrorMessage="1" prompt="Skriv inn utgiftsformål i cellen til høyre" sqref="C3" xr:uid="{00000000-0002-0000-0000-00000B000000}"/>
    <dataValidation allowBlank="1" showInputMessage="1" showErrorMessage="1" prompt="Skriv inn utgiftsformål i denne cellen" sqref="D3:F3" xr:uid="{00000000-0002-0000-0000-00000C000000}"/>
    <dataValidation allowBlank="1" showInputMessage="1" showErrorMessage="1" prompt="Skriv inn startdato i cellen til høyre" sqref="C4" xr:uid="{00000000-0002-0000-0000-00000D000000}"/>
    <dataValidation allowBlank="1" showInputMessage="1" showErrorMessage="1" prompt="Angi startdato i denne cellen" sqref="D4:F4" xr:uid="{00000000-0002-0000-0000-00000E000000}"/>
    <dataValidation allowBlank="1" showInputMessage="1" showErrorMessage="1" prompt="Skriv inn sluttdato i cellen til høyre" sqref="C5" xr:uid="{00000000-0002-0000-0000-00000F000000}"/>
    <dataValidation allowBlank="1" showInputMessage="1" showErrorMessage="1" prompt="Skriv inn sluttdato i denne cellen" sqref="D5:F5" xr:uid="{00000000-0002-0000-0000-000010000000}"/>
    <dataValidation allowBlank="1" showInputMessage="1" showErrorMessage="1" prompt="Skriv inn Godkjent av-navn i cellen til høyre" sqref="C6" xr:uid="{00000000-0002-0000-0000-000011000000}"/>
    <dataValidation allowBlank="1" showInputMessage="1" showErrorMessage="1" prompt="Skriv inn Godkjent av-navn i denne cellen" sqref="D6:F6" xr:uid="{00000000-0002-0000-0000-000012000000}"/>
    <dataValidation allowBlank="1" showInputMessage="1" showErrorMessage="1" prompt="Skriv inn kilometersats i cellen til høyre" sqref="G3" xr:uid="{00000000-0002-0000-0000-000013000000}"/>
    <dataValidation allowBlank="1" showInputMessage="1" showErrorMessage="1" prompt="Skriv inn kilometersats i denne cellen" sqref="H3:I3" xr:uid="{00000000-0002-0000-0000-000014000000}"/>
    <dataValidation allowBlank="1" showInputMessage="1" showErrorMessage="1" prompt="Skriv inn måltidssats i cellen til høyre" sqref="G4" xr:uid="{00000000-0002-0000-0000-000015000000}"/>
    <dataValidation allowBlank="1" showInputMessage="1" showErrorMessage="1" prompt="Skriv inn måltidssats i denne cellen" sqref="H4:I4" xr:uid="{00000000-0002-0000-0000-000016000000}"/>
    <dataValidation allowBlank="1" showInputMessage="1" showErrorMessage="1" prompt="Skriv inn hotellsats i cellen til høyre" sqref="G5" xr:uid="{00000000-0002-0000-0000-000017000000}"/>
    <dataValidation allowBlank="1" showInputMessage="1" showErrorMessage="1" prompt="Skriv inn hotellsats i denne cellen" sqref="H5:I5" xr:uid="{00000000-0002-0000-0000-000018000000}"/>
    <dataValidation allowBlank="1" showInputMessage="1" showErrorMessage="1" prompt="Totalen for utgiftsrapporten beregnes automatisk i cellen til høyre" sqref="H2:J2" xr:uid="{00000000-0002-0000-0000-000019000000}"/>
    <dataValidation allowBlank="1" showInputMessage="1" showErrorMessage="1" prompt="Totalen for utgiftsrapporten beregnes automatisk i denne cellen og totale utgifter til hotell, transport eller antall kilometer, måltider og andre utgifter beregnes i celle J3 til K6" sqref="K2" xr:uid="{00000000-0002-0000-0000-00001A000000}"/>
    <dataValidation allowBlank="1" showInputMessage="1" showErrorMessage="1" prompt="Hotellutgifter beregnes automatisk i cellen under" sqref="J3" xr:uid="{00000000-0002-0000-0000-00001B000000}"/>
    <dataValidation allowBlank="1" showInputMessage="1" showErrorMessage="1" prompt="Hotellutgifter beregnes automatisk i denne cellen" sqref="J4" xr:uid="{00000000-0002-0000-0000-00001C000000}"/>
    <dataValidation allowBlank="1" showInputMessage="1" showErrorMessage="1" prompt="Transport eller antall kilometer beregnes automatisk i cellen under" sqref="K3" xr:uid="{00000000-0002-0000-0000-00001D000000}"/>
    <dataValidation allowBlank="1" showInputMessage="1" showErrorMessage="1" prompt="Transport eller antall kilometer beregnes automatisk i denne cellen" sqref="K4" xr:uid="{00000000-0002-0000-0000-00001E000000}"/>
    <dataValidation allowBlank="1" showInputMessage="1" showErrorMessage="1" prompt="Måltidsutgifter beregnes automatisk i cellen under" sqref="J5" xr:uid="{00000000-0002-0000-0000-00001F000000}"/>
    <dataValidation allowBlank="1" showInputMessage="1" showErrorMessage="1" prompt="Måltidsutgifter beregnes automatisk i denne cellen" sqref="J6" xr:uid="{00000000-0002-0000-0000-000020000000}"/>
    <dataValidation allowBlank="1" showInputMessage="1" showErrorMessage="1" prompt="Andre utgifter beregnes automatisk i cellen under" sqref="K5" xr:uid="{00000000-0002-0000-0000-000021000000}"/>
    <dataValidation allowBlank="1" showInputMessage="1" showErrorMessage="1" prompt="Andre utgifter beregnes automatisk i denne cellen. Skriv inn informasjon i tabellen som starter i celle A8" sqref="K6" xr:uid="{00000000-0002-0000-0000-000022000000}"/>
    <dataValidation allowBlank="1" showInputMessage="1" showErrorMessage="1" prompt="Skriv inn dato i denne kolonnen under denne overskriften" sqref="A8" xr:uid="{00000000-0002-0000-0000-000023000000}"/>
    <dataValidation allowBlank="1" showInputMessage="1" showErrorMessage="1" prompt="Skriv inn kontonavn i denne kolonnen under denne overskriften" sqref="B8" xr:uid="{00000000-0002-0000-0000-000024000000}"/>
    <dataValidation allowBlank="1" showInputMessage="1" showErrorMessage="1" prompt="Skriv inn beskrivelse i denne kolonnen under denne overskriften" sqref="C8" xr:uid="{00000000-0002-0000-0000-000025000000}"/>
    <dataValidation allowBlank="1" showInputMessage="1" showErrorMessage="1" prompt="Skriv inn hotellutgifter i denne kolonnen under denne overskriften" sqref="D8" xr:uid="{00000000-0002-0000-0000-000026000000}"/>
    <dataValidation allowBlank="1" showInputMessage="1" showErrorMessage="1" prompt="Skriv inn måltidsutgifter i denne kolonnen under denne overskriften" sqref="E8" xr:uid="{00000000-0002-0000-0000-000027000000}"/>
    <dataValidation allowBlank="1" showInputMessage="1" showErrorMessage="1" prompt="Skriv inn transportutgifter i denne kolonnen under denne overskriften" sqref="F8" xr:uid="{00000000-0002-0000-0000-000028000000}"/>
    <dataValidation allowBlank="1" showInputMessage="1" showErrorMessage="1" prompt="Skriv inn Start kilometer i denne kolonnen under denne overskriften" sqref="G8" xr:uid="{00000000-0002-0000-0000-000029000000}"/>
    <dataValidation allowBlank="1" showInputMessage="1" showErrorMessage="1" prompt="Skriv inn Slutt kilometer i denne kolonnen under denne overskriften" sqref="H8" xr:uid="{00000000-0002-0000-0000-00002A000000}"/>
    <dataValidation allowBlank="1" showInputMessage="1" showErrorMessage="1" prompt="Totalkostnad for kilometer beregnes automatisk i denne kolonnen under denne overskriften" sqref="I8" xr:uid="{00000000-0002-0000-0000-00002B000000}"/>
    <dataValidation allowBlank="1" showInputMessage="1" showErrorMessage="1" prompt="Skriv inn andre utgifter i denne kolonnen under denne overskriften" sqref="J8" xr:uid="{00000000-0002-0000-0000-00002C000000}"/>
    <dataValidation allowBlank="1" showInputMessage="1" showErrorMessage="1" prompt="Totale utgifter beregnes automatisk i kolonnen under denne overskriften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4</vt:i4>
      </vt:variant>
    </vt:vector>
  </HeadingPairs>
  <TitlesOfParts>
    <vt:vector size="5" baseType="lpstr">
      <vt:lpstr>Utgiftsrapport</vt:lpstr>
      <vt:lpstr>BeginDate</vt:lpstr>
      <vt:lpstr>Kilometersats</vt:lpstr>
      <vt:lpstr>Sluttdato</vt:lpstr>
      <vt:lpstr>Utgiftsrapport!Utskriftstitler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2019-05-23T10:09:42Z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