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nb-NO\"/>
    </mc:Choice>
  </mc:AlternateContent>
  <bookViews>
    <workbookView xWindow="0" yWindow="0" windowWidth="28800" windowHeight="11715"/>
  </bookViews>
  <sheets>
    <sheet name="Kommersiell faktura" sheetId="1" r:id="rId1"/>
    <sheet name="Kunder" sheetId="3" r:id="rId2"/>
  </sheets>
  <definedNames>
    <definedName name="BillName">'Kommersiell faktura'!$C$3</definedName>
    <definedName name="ColumnTitle1">InvoiceItems[[#Headers],[Dato]]</definedName>
    <definedName name="CustomerLookup">CustomerList[Firmanavn]</definedName>
    <definedName name="DelsumFaktura">'Kommersiell faktura'!$H$13</definedName>
    <definedName name="Firmanavn">'Kommersiell faktura'!$B$1</definedName>
    <definedName name="Frakt">'Kommersiell faktura'!$H$16</definedName>
    <definedName name="Innskudd">'Kommersiell faktura'!$H$17</definedName>
    <definedName name="Merverdiavgift">'Kommersiell faktura'!$H$15</definedName>
    <definedName name="RowTitleRegion1..C6">'Kommersiell faktura'!$B$3</definedName>
    <definedName name="RowTitleRegion2..E5">'Kommersiell faktura'!$D$3</definedName>
    <definedName name="RowTitleRegion3..H5">'Kommersiell faktura'!$G$3</definedName>
    <definedName name="RowTitleRegion4..H20">'Kommersiell faktura'!$G$13</definedName>
    <definedName name="SalesTaxRate">'Kommersiell faktura'!$H$14</definedName>
    <definedName name="Title2">CustomerList[[#Headers],[Firmanavn]]</definedName>
    <definedName name="_xlnm.Print_Area" localSheetId="0">'Kommersiell faktura'!$A:$I</definedName>
    <definedName name="_xlnm.Print_Area" localSheetId="1">Kunder!$A:$L</definedName>
    <definedName name="_xlnm.Print_Titles" localSheetId="0">'Kommersiell faktura'!$7:$7</definedName>
    <definedName name="_xlnm.Print_Titles" localSheetId="1">Kunder!$2:$2</definedName>
  </definedNames>
  <calcPr calcId="162913"/>
</workbook>
</file>

<file path=xl/calcChain.xml><?xml version="1.0" encoding="utf-8"?>
<calcChain xmlns="http://schemas.openxmlformats.org/spreadsheetml/2006/main">
  <c r="B17" i="1" l="1"/>
  <c r="H9" i="1" l="1"/>
  <c r="H10" i="1"/>
  <c r="H11" i="1"/>
  <c r="H12" i="1"/>
  <c r="H8" i="1"/>
  <c r="E4" i="1" l="1"/>
  <c r="E3" i="1"/>
  <c r="B8" i="1" l="1"/>
  <c r="H4" i="1"/>
  <c r="C6" i="1" l="1"/>
  <c r="C5" i="1" l="1"/>
  <c r="H5" i="1" l="1"/>
  <c r="E5" i="1"/>
  <c r="C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<sst xmlns="http://schemas.openxmlformats.org/spreadsheetml/2006/main" count="64" uniqueCount="59">
  <si>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</si>
  <si>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Fakturer til:</t>
  </si>
  <si>
    <t>Adresse:</t>
  </si>
  <si>
    <t>Dato</t>
  </si>
  <si>
    <t>BETALES INNEN 10 DAGER. FORFALTE KONTI PÅLEGGES ET RENTEGEBYR PÅ 2 % PER MÅNED.</t>
  </si>
  <si>
    <t>Trey Research</t>
  </si>
  <si>
    <t>Varenummer</t>
  </si>
  <si>
    <t>123 Main Street</t>
  </si>
  <si>
    <t>Ocean View, MO 12345</t>
  </si>
  <si>
    <t>Telefon:</t>
  </si>
  <si>
    <t>Telefaks:</t>
  </si>
  <si>
    <t>E-postadresse:</t>
  </si>
  <si>
    <t>Beskrivelse</t>
  </si>
  <si>
    <t>Treblokker</t>
  </si>
  <si>
    <t>Mengde</t>
  </si>
  <si>
    <t>123-555-0124</t>
  </si>
  <si>
    <t>Enhetspris</t>
  </si>
  <si>
    <t>CustomerService@tailspintoys.com</t>
  </si>
  <si>
    <t>www.tailspintoys.com</t>
  </si>
  <si>
    <t>Fakturanummer:</t>
  </si>
  <si>
    <t>Fakturadato:</t>
  </si>
  <si>
    <t>Kontakt:</t>
  </si>
  <si>
    <t>Rabatt</t>
  </si>
  <si>
    <t>Delsum faktura</t>
  </si>
  <si>
    <t>Avgiftssats</t>
  </si>
  <si>
    <t>Merverdiavgift</t>
  </si>
  <si>
    <t>Frakt</t>
  </si>
  <si>
    <t>Mottatt forskudd</t>
  </si>
  <si>
    <t>Total</t>
  </si>
  <si>
    <t>Kunder</t>
  </si>
  <si>
    <t>Firmanavn</t>
  </si>
  <si>
    <t>Contoso, Ltd</t>
  </si>
  <si>
    <t>Kontaktnavn</t>
  </si>
  <si>
    <t>Ove Hennum</t>
  </si>
  <si>
    <t>Amanda Haraldsen</t>
  </si>
  <si>
    <t>Adresse</t>
  </si>
  <si>
    <t>345 Cherry Street</t>
  </si>
  <si>
    <t>567 Walnut Lane</t>
  </si>
  <si>
    <t>Adresse 2</t>
  </si>
  <si>
    <t>Suite 123</t>
  </si>
  <si>
    <t>Poststed</t>
  </si>
  <si>
    <t>Albany</t>
  </si>
  <si>
    <t>Moline</t>
  </si>
  <si>
    <t>Delstat</t>
  </si>
  <si>
    <t>SD</t>
  </si>
  <si>
    <t>MO</t>
  </si>
  <si>
    <t>Postnummer</t>
  </si>
  <si>
    <t>09876</t>
  </si>
  <si>
    <t>Telefon</t>
  </si>
  <si>
    <t>432-555-0178</t>
  </si>
  <si>
    <t>432-555-0189</t>
  </si>
  <si>
    <t>ove@treyresearch.net</t>
  </si>
  <si>
    <t>amanda@contoso.com</t>
  </si>
  <si>
    <t>Telefaks</t>
  </si>
  <si>
    <t>432-555-0187</t>
  </si>
  <si>
    <t>432-555-0123</t>
  </si>
  <si>
    <t>Kommersiell faktura</t>
  </si>
  <si>
    <t>123-555-0123</t>
  </si>
  <si>
    <t>E-postadresse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</si>
</sst>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9]##_ ##_ ##_ ##;\(\+##\)_ ##_ ##_ ##_ ##"/>
    <numFmt numFmtId="168" formatCode="&quot;kr&quot;\ #,##0.00"/>
  </numFmts>
  <fonts count="1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10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Protection="0">
      <alignment horizontal="left" wrapText="1" indent="2"/>
    </xf>
    <xf numFmtId="0" fontId="11" fillId="0" borderId="0" applyNumberFormat="0" applyFill="0" applyBorder="0" applyProtection="0">
      <alignment horizontal="left" vertical="top" wrapText="1" indent="2"/>
    </xf>
    <xf numFmtId="9" fontId="2" fillId="0" borderId="0" applyFill="0" applyBorder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 wrapText="1"/>
    </xf>
    <xf numFmtId="2" fontId="7" fillId="0" borderId="0" applyFill="0" applyBorder="0" applyProtection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10" fillId="0" borderId="0" applyNumberFormat="0" applyFill="0" applyProtection="0">
      <alignment horizontal="right" vertical="top" indent="2"/>
    </xf>
    <xf numFmtId="0" fontId="10" fillId="0" borderId="0" applyNumberFormat="0" applyFill="0" applyBorder="0" applyProtection="0">
      <alignment horizontal="right" indent="2"/>
    </xf>
    <xf numFmtId="0" fontId="10" fillId="2" borderId="2" applyNumberFormat="0" applyFont="0" applyAlignment="0" applyProtection="0"/>
    <xf numFmtId="0" fontId="9" fillId="0" borderId="3" applyNumberFormat="0" applyFill="0" applyAlignment="0" applyProtection="0"/>
    <xf numFmtId="0" fontId="10" fillId="0" borderId="1" applyNumberFormat="0" applyFont="0" applyFill="0" applyAlignment="0">
      <alignment vertical="center"/>
    </xf>
    <xf numFmtId="14" fontId="10" fillId="0" borderId="0" applyFont="0" applyFill="0" applyBorder="0" applyAlignment="0" applyProtection="0">
      <alignment horizontal="left" vertical="center"/>
    </xf>
    <xf numFmtId="1" fontId="10" fillId="0" borderId="0" applyFont="0" applyFill="0" applyBorder="0" applyProtection="0">
      <alignment vertical="center"/>
    </xf>
    <xf numFmtId="167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Protection="0"/>
    <xf numFmtId="166" fontId="8" fillId="0" borderId="0" applyNumberFormat="0">
      <alignment horizontal="left" vertical="top" wrapText="1"/>
    </xf>
    <xf numFmtId="0" fontId="8" fillId="0" borderId="0" applyNumberFormat="0" applyFill="0" applyBorder="0">
      <alignment horizontal="right" vertical="center" wrapText="1"/>
    </xf>
    <xf numFmtId="0" fontId="10" fillId="0" borderId="0" applyNumberFormat="0" applyFont="0" applyFill="0" applyBorder="0">
      <alignment horizontal="left" vertical="center" wrapText="1"/>
    </xf>
    <xf numFmtId="0" fontId="12" fillId="0" borderId="0" applyNumberFormat="0" applyFill="0" applyBorder="0">
      <alignment horizontal="center" vertical="center" wrapText="1"/>
    </xf>
  </cellStyleXfs>
  <cellXfs count="42">
    <xf numFmtId="0" fontId="0" fillId="0" borderId="0" xfId="0">
      <alignment horizontal="left" vertical="center" wrapText="1"/>
    </xf>
    <xf numFmtId="0" fontId="4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>
      <alignment vertical="top" wrapText="1"/>
    </xf>
    <xf numFmtId="0" fontId="0" fillId="0" borderId="0" xfId="0">
      <alignment horizontal="left" vertical="center" wrapText="1"/>
    </xf>
    <xf numFmtId="0" fontId="10" fillId="0" borderId="0" xfId="12">
      <alignment horizontal="right" indent="2"/>
    </xf>
    <xf numFmtId="2" fontId="7" fillId="0" borderId="0" xfId="6">
      <alignment horizontal="left" vertical="center"/>
    </xf>
    <xf numFmtId="0" fontId="11" fillId="0" borderId="0" xfId="3">
      <alignment horizontal="left" vertical="top" wrapText="1" indent="2"/>
    </xf>
    <xf numFmtId="0" fontId="10" fillId="0" borderId="0" xfId="11">
      <alignment horizontal="right" vertical="top" indent="2"/>
    </xf>
    <xf numFmtId="0" fontId="9" fillId="0" borderId="3" xfId="14" applyFill="1" applyAlignment="1" applyProtection="1">
      <alignment horizontal="right" vertical="center"/>
    </xf>
    <xf numFmtId="1" fontId="0" fillId="0" borderId="0" xfId="17" applyFont="1" applyFill="1" applyBorder="1">
      <alignment vertical="center"/>
    </xf>
    <xf numFmtId="167" fontId="10" fillId="0" borderId="0" xfId="18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1" fillId="0" borderId="0" xfId="2">
      <alignment horizontal="left" wrapText="1" indent="2"/>
    </xf>
    <xf numFmtId="0" fontId="0" fillId="0" borderId="0" xfId="0">
      <alignment horizontal="left" vertical="center" wrapText="1"/>
    </xf>
    <xf numFmtId="166" fontId="8" fillId="0" borderId="0" xfId="20" applyNumberFormat="1">
      <alignment horizontal="left" vertical="top" wrapText="1"/>
    </xf>
    <xf numFmtId="0" fontId="8" fillId="0" borderId="0" xfId="20" applyNumberFormat="1">
      <alignment horizontal="left" vertical="top" wrapText="1"/>
    </xf>
    <xf numFmtId="14" fontId="8" fillId="0" borderId="0" xfId="20" applyNumberFormat="1">
      <alignment horizontal="left" vertical="top" wrapText="1"/>
    </xf>
    <xf numFmtId="9" fontId="2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8" fillId="0" borderId="0" xfId="21">
      <alignment horizontal="right" vertical="center" wrapText="1"/>
    </xf>
    <xf numFmtId="0" fontId="10" fillId="0" borderId="0" xfId="22">
      <alignment horizontal="left" vertical="center" wrapText="1"/>
    </xf>
    <xf numFmtId="0" fontId="0" fillId="0" borderId="0" xfId="22" applyFont="1">
      <alignment horizontal="left" vertical="center" wrapText="1"/>
    </xf>
    <xf numFmtId="167" fontId="11" fillId="0" borderId="0" xfId="18" applyNumberFormat="1" applyFont="1" applyAlignment="1">
      <alignment horizontal="left" wrapText="1" indent="2"/>
    </xf>
    <xf numFmtId="167" fontId="11" fillId="0" borderId="0" xfId="3" applyNumberFormat="1">
      <alignment horizontal="left" vertical="top" wrapText="1" indent="2"/>
    </xf>
    <xf numFmtId="14" fontId="0" fillId="0" borderId="0" xfId="16" applyNumberFormat="1" applyFont="1" applyAlignment="1">
      <alignment horizontal="left" vertical="center" wrapText="1"/>
    </xf>
    <xf numFmtId="14" fontId="10" fillId="0" borderId="0" xfId="16" applyNumberFormat="1" applyAlignment="1">
      <alignment horizontal="left" vertical="center" wrapText="1"/>
    </xf>
    <xf numFmtId="168" fontId="0" fillId="0" borderId="0" xfId="9" applyNumberFormat="1" applyFont="1" applyFill="1" applyBorder="1">
      <alignment horizontal="right" vertical="center"/>
    </xf>
    <xf numFmtId="168" fontId="0" fillId="0" borderId="0" xfId="10" applyNumberFormat="1" applyFont="1" applyFill="1" applyBorder="1">
      <alignment horizontal="right" vertical="center" indent="1"/>
    </xf>
    <xf numFmtId="0" fontId="10" fillId="0" borderId="0" xfId="1" applyFill="1" applyBorder="1" applyAlignment="1" applyProtection="1">
      <alignment vertical="center" wrapText="1"/>
    </xf>
    <xf numFmtId="0" fontId="12" fillId="0" borderId="0" xfId="23" applyFill="1">
      <alignment horizontal="center" vertical="center" wrapText="1"/>
    </xf>
    <xf numFmtId="0" fontId="12" fillId="0" borderId="0" xfId="23" quotePrefix="1">
      <alignment horizontal="center" vertical="center" wrapText="1"/>
    </xf>
    <xf numFmtId="0" fontId="10" fillId="0" borderId="0" xfId="19"/>
    <xf numFmtId="0" fontId="10" fillId="0" borderId="0" xfId="1" applyBorder="1" applyAlignment="1">
      <alignment horizontal="left" wrapText="1" indent="2"/>
    </xf>
    <xf numFmtId="0" fontId="10" fillId="0" borderId="1" xfId="1" applyBorder="1" applyAlignment="1">
      <alignment horizontal="left" wrapText="1" indent="2"/>
    </xf>
    <xf numFmtId="0" fontId="10" fillId="0" borderId="1" xfId="1" applyBorder="1" applyAlignment="1">
      <alignment horizontal="left" vertical="top" wrapText="1" indent="2"/>
    </xf>
    <xf numFmtId="0" fontId="10" fillId="0" borderId="0" xfId="11">
      <alignment horizontal="right" vertical="top" indent="2"/>
    </xf>
    <xf numFmtId="167" fontId="8" fillId="0" borderId="0" xfId="18" applyFont="1" applyAlignment="1">
      <alignment horizontal="left" vertical="top" wrapText="1"/>
    </xf>
    <xf numFmtId="166" fontId="8" fillId="0" borderId="0" xfId="20" applyNumberFormat="1">
      <alignment horizontal="left" vertical="top" wrapText="1"/>
    </xf>
    <xf numFmtId="2" fontId="7" fillId="0" borderId="0" xfId="6">
      <alignment horizontal="left" vertical="center"/>
    </xf>
    <xf numFmtId="2" fontId="7" fillId="0" borderId="1" xfId="6" applyBorder="1">
      <alignment horizontal="left" vertical="center"/>
    </xf>
  </cellXfs>
  <cellStyles count="24">
    <cellStyle name="Antall" xfId="17"/>
    <cellStyle name="Benyttet hyperkobling" xfId="5" builtinId="9" customBuiltin="1"/>
    <cellStyle name="Dato" xfId="16"/>
    <cellStyle name="Fakturadetaljer" xfId="20"/>
    <cellStyle name="Forklarende tekst" xfId="19" builtinId="53" customBuiltin="1"/>
    <cellStyle name="Hyperkobling" xfId="1" builtinId="8" customBuiltin="1"/>
    <cellStyle name="Høyre kantlinje" xfId="15"/>
    <cellStyle name="Komma" xfId="7" builtinId="3" customBuiltin="1"/>
    <cellStyle name="Merknad" xfId="13" builtinId="10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11" builtinId="18" customBuiltin="1"/>
    <cellStyle name="Overskrift 4" xfId="12" builtinId="19" customBuiltin="1"/>
    <cellStyle name="Prosent" xfId="4" builtinId="5" customBuiltin="1"/>
    <cellStyle name="Tabelldetaljer venstrejustert" xfId="22"/>
    <cellStyle name="Tabelloverskrift høyrejustering" xfId="21"/>
    <cellStyle name="Telefon" xfId="18"/>
    <cellStyle name="Tittel" xfId="6" builtinId="15" customBuiltin="1"/>
    <cellStyle name="Totalt" xfId="14" builtinId="25" customBuiltin="1"/>
    <cellStyle name="Tusenskille [0]" xfId="8" builtinId="6" customBuiltin="1"/>
    <cellStyle name="Valuta" xfId="9" builtinId="4" customBuiltin="1"/>
    <cellStyle name="Valuta [0]" xfId="10" builtinId="7" customBuiltin="1"/>
    <cellStyle name="znavigation-celle" xfId="23"/>
  </cellStyles>
  <dxfs count="14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numFmt numFmtId="168" formatCode="&quot;kr&quot;\ #,##0.00"/>
    </dxf>
    <dxf>
      <numFmt numFmtId="168" formatCode="&quot;kr&quot;\ #,##0.00"/>
    </dxf>
    <dxf>
      <numFmt numFmtId="168" formatCode="&quot;kr&quot;\ #,##0.00"/>
    </dxf>
    <dxf>
      <numFmt numFmtId="19" formatCode="dd/mm/yyyy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Kommersiell faktura" defaultPivotStyle="PivotStyleLight16">
    <tableStyle name="Kommersiell faktura" pivot="0" count="5">
      <tableStyleElement type="wholeTable" dxfId="13"/>
      <tableStyleElement type="headerRow" dxfId="12"/>
      <tableStyleElement type="totalRow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und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Kommersiell faktur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Pil: Femkant 2" descr="Velg for å gå til kunderegnearket">
          <a:hlinkClick xmlns:r="http://schemas.openxmlformats.org/officeDocument/2006/relationships" r:id="rId1" tooltip="Velg for å gå til kunderegnearket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b-no" sz="1100" b="0">
              <a:solidFill>
                <a:schemeClr val="bg1"/>
              </a:solidFill>
            </a:rPr>
            <a:t>Kunder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Pil: Femkant 1" descr="Velg for å gå til regneark for kommersiell faktura">
          <a:hlinkClick xmlns:r="http://schemas.openxmlformats.org/officeDocument/2006/relationships" r:id="rId1" tooltip="Velg for å gå til regneark for kommersiell faktura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b-no" sz="1100" b="0">
              <a:solidFill>
                <a:schemeClr val="bg1"/>
              </a:solidFill>
            </a:rPr>
            <a:t>Kommersiell</a:t>
          </a:r>
          <a:r>
            <a:rPr lang="nb-no" sz="1100" b="0" baseline="0">
              <a:solidFill>
                <a:schemeClr val="bg1"/>
              </a:solidFill>
            </a:rPr>
            <a:t> faktura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InvoiceItems" displayName="InvoiceItems" ref="B7:H12">
  <autoFilter ref="B7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Dato" totalsRowLabel="Totalt" dataDxfId="7"/>
    <tableColumn id="1" name="Varenummer"/>
    <tableColumn id="2" name="Beskrivelse"/>
    <tableColumn id="3" name="Mengde"/>
    <tableColumn id="4" name="Enhetspris" dataDxfId="6"/>
    <tableColumn id="5" name="Rabatt" dataDxfId="5"/>
    <tableColumn id="6" name="Total" dataDxfId="4">
      <calculatedColumnFormula>IF(AND(InvoiceItems[[#This Row],[Mengde]]&lt;&gt;"",InvoiceItems[[#This Row],[Enhetspris]]&lt;&gt;""),(InvoiceItems[[#This Row],[Mengde]]*InvoiceItems[[#This Row],[Enhetspris]])-InvoiceItems[[#This Row],[Rabatt]],"")</calculatedColumnFormula>
    </tableColumn>
  </tableColumns>
  <tableStyleInfo name="Kommersiell faktura" showFirstColumn="0" showLastColumn="0" showRowStripes="1" showColumnStripes="0"/>
  <extLst>
    <ext xmlns:x14="http://schemas.microsoft.com/office/spreadsheetml/2009/9/main" uri="{504A1905-F514-4f6f-8877-14C23A59335A}">
      <x14:table altTextSummary="Skriv inn dato, varenummer, beskrivelse, antall, enhetspris og rabatt i denne tabellen. Total beregnes automatisk"/>
    </ext>
  </extLst>
</table>
</file>

<file path=xl/tables/table2.xml><?xml version="1.0" encoding="utf-8"?>
<table xmlns="http://schemas.openxmlformats.org/spreadsheetml/2006/main" id="1" name="CustomerList" displayName="CustomerList" ref="B2:K4" headerRowCellStyle="Normal">
  <autoFilter ref="B2:K4"/>
  <tableColumns count="10">
    <tableColumn id="2" name="Firmanavn"/>
    <tableColumn id="3" name="Kontaktnavn"/>
    <tableColumn id="4" name="Adresse"/>
    <tableColumn id="1" name="Adresse 2"/>
    <tableColumn id="5" name="Poststed"/>
    <tableColumn id="6" name="Delstat"/>
    <tableColumn id="7" name="Postnummer" dataDxfId="3"/>
    <tableColumn id="8" name="Telefon" dataDxfId="2" dataCellStyle="Telefon"/>
    <tableColumn id="10" name="E-postadresse" dataDxfId="1" dataCellStyle="Hyperkobling"/>
    <tableColumn id="11" name="Telefaks" dataDxfId="0" dataCellStyle="Telefon"/>
  </tableColumns>
  <tableStyleInfo name="Kommersiell faktura" showFirstColumn="0" showLastColumn="0" showRowStripes="1" showColumnStripes="0"/>
  <extLst>
    <ext xmlns:x14="http://schemas.microsoft.com/office/spreadsheetml/2009/9/main" uri="{504A1905-F514-4f6f-8877-14C23A59335A}">
      <x14:table altTextSummary="Skriv inn kundedetaljer, for eksempel firmanavn, kontaktnavn, adresse, telefon, e-post og telefaksnummer, i denne tabellen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nb-NO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ve@treyresearch.net" TargetMode="External"/><Relationship Id="rId1" Type="http://schemas.openxmlformats.org/officeDocument/2006/relationships/hyperlink" Target="mailto:amand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2" width="15.7109375" style="1" customWidth="1"/>
    <col min="3" max="3" width="25.7109375" style="1" customWidth="1"/>
    <col min="4" max="4" width="27.140625" style="1" customWidth="1"/>
    <col min="5" max="5" width="15.7109375" style="1" customWidth="1"/>
    <col min="6" max="7" width="18.85546875" style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5"/>
      <c r="B1" s="40" t="s">
        <v>0</v>
      </c>
      <c r="C1" s="41"/>
      <c r="D1" s="14" t="s">
        <v>7</v>
      </c>
      <c r="E1" s="6" t="s">
        <v>9</v>
      </c>
      <c r="F1" s="24" t="s">
        <v>57</v>
      </c>
      <c r="G1" s="34" t="s">
        <v>17</v>
      </c>
      <c r="H1" s="35"/>
      <c r="J1" s="31" t="s">
        <v>29</v>
      </c>
    </row>
    <row r="2" spans="1:10" ht="54.95" customHeight="1" x14ac:dyDescent="0.25">
      <c r="B2" s="40"/>
      <c r="C2" s="41"/>
      <c r="D2" s="8" t="s">
        <v>8</v>
      </c>
      <c r="E2" s="9" t="s">
        <v>10</v>
      </c>
      <c r="F2" s="25" t="s">
        <v>15</v>
      </c>
      <c r="G2" s="36" t="s">
        <v>18</v>
      </c>
      <c r="H2" s="36"/>
    </row>
    <row r="3" spans="1:10" ht="30" customHeight="1" x14ac:dyDescent="0.25">
      <c r="B3" s="9" t="s">
        <v>1</v>
      </c>
      <c r="C3" s="16" t="s">
        <v>5</v>
      </c>
      <c r="D3" s="9" t="s">
        <v>9</v>
      </c>
      <c r="E3" s="38" t="str">
        <f>IFERROR(VLOOKUP(BillName,CustomerList[],8,FALSE),"")</f>
        <v>432-555-0178</v>
      </c>
      <c r="F3" s="38"/>
      <c r="G3" s="9" t="s">
        <v>19</v>
      </c>
      <c r="H3" s="17">
        <v>34567</v>
      </c>
    </row>
    <row r="4" spans="1:10" ht="30" customHeight="1" x14ac:dyDescent="0.25">
      <c r="B4" s="37" t="s">
        <v>2</v>
      </c>
      <c r="C4" s="16" t="str">
        <f>IFERROR(VLOOKUP(BillName,CustomerList[],3,FALSE),"")</f>
        <v>345 Cherry Street</v>
      </c>
      <c r="D4" s="9" t="s">
        <v>10</v>
      </c>
      <c r="E4" s="38" t="str">
        <f>IFERROR(VLOOKUP(BillName,CustomerList[],10,FALSE),"")</f>
        <v>432-555-0187</v>
      </c>
      <c r="F4" s="38"/>
      <c r="G4" s="9" t="s">
        <v>20</v>
      </c>
      <c r="H4" s="18">
        <f ca="1">TODAY()</f>
        <v>43203</v>
      </c>
    </row>
    <row r="5" spans="1:10" ht="30" customHeight="1" x14ac:dyDescent="0.25">
      <c r="B5" s="37"/>
      <c r="C5" s="16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5" s="9" t="s">
        <v>11</v>
      </c>
      <c r="E5" s="39" t="str">
        <f>IFERROR(VLOOKUP(BillName,CustomerList[],9,FALSE),"")</f>
        <v>ove@treyresearch.net</v>
      </c>
      <c r="F5" s="39"/>
      <c r="G5" s="9" t="s">
        <v>21</v>
      </c>
      <c r="H5" s="16" t="str">
        <f>IFERROR(VLOOKUP(BillName,CustomerList[],2,FALSE),"")</f>
        <v>Ove Hennum</v>
      </c>
    </row>
    <row r="6" spans="1:10" ht="30" customHeight="1" x14ac:dyDescent="0.25">
      <c r="B6" s="37"/>
      <c r="C6" s="16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F6" s="3"/>
      <c r="G6" s="4"/>
    </row>
    <row r="7" spans="1:10" ht="30" customHeight="1" x14ac:dyDescent="0.25">
      <c r="B7" s="23" t="s">
        <v>3</v>
      </c>
      <c r="C7" s="22" t="s">
        <v>6</v>
      </c>
      <c r="D7" s="22" t="s">
        <v>12</v>
      </c>
      <c r="E7" s="21" t="s">
        <v>14</v>
      </c>
      <c r="F7" s="21" t="s">
        <v>16</v>
      </c>
      <c r="G7" s="21" t="s">
        <v>22</v>
      </c>
      <c r="H7" s="21" t="s">
        <v>28</v>
      </c>
    </row>
    <row r="8" spans="1:10" ht="30" customHeight="1" x14ac:dyDescent="0.25">
      <c r="B8" s="26">
        <f ca="1">TODAY()</f>
        <v>43203</v>
      </c>
      <c r="C8" s="22">
        <v>789807</v>
      </c>
      <c r="D8" s="22" t="s">
        <v>13</v>
      </c>
      <c r="E8" s="11">
        <v>4</v>
      </c>
      <c r="F8" s="28">
        <v>10</v>
      </c>
      <c r="G8" s="28">
        <v>2</v>
      </c>
      <c r="H8" s="29">
        <f>IF(AND(InvoiceItems[[#This Row],[Mengde]]&lt;&gt;"",InvoiceItems[[#This Row],[Enhetspris]]&lt;&gt;""),(InvoiceItems[[#This Row],[Mengde]]*InvoiceItems[[#This Row],[Enhetspris]])-InvoiceItems[[#This Row],[Rabatt]],"")</f>
        <v>38</v>
      </c>
    </row>
    <row r="9" spans="1:10" ht="30" customHeight="1" x14ac:dyDescent="0.25">
      <c r="B9" s="27"/>
      <c r="C9" s="22"/>
      <c r="D9" s="22"/>
      <c r="E9" s="11"/>
      <c r="F9" s="28"/>
      <c r="G9" s="28"/>
      <c r="H9" s="29" t="str">
        <f>IF(AND(InvoiceItems[[#This Row],[Mengde]]&lt;&gt;"",InvoiceItems[[#This Row],[Enhetspris]]&lt;&gt;""),(InvoiceItems[[#This Row],[Mengde]]*InvoiceItems[[#This Row],[Enhetspris]])-InvoiceItems[[#This Row],[Rabatt]],"")</f>
        <v/>
      </c>
    </row>
    <row r="10" spans="1:10" ht="30" customHeight="1" x14ac:dyDescent="0.25">
      <c r="B10" s="27"/>
      <c r="C10" s="22"/>
      <c r="D10" s="22"/>
      <c r="E10" s="11"/>
      <c r="F10" s="28"/>
      <c r="G10" s="28"/>
      <c r="H10" s="29" t="str">
        <f>IF(AND(InvoiceItems[[#This Row],[Mengde]]&lt;&gt;"",InvoiceItems[[#This Row],[Enhetspris]]&lt;&gt;""),(InvoiceItems[[#This Row],[Mengde]]*InvoiceItems[[#This Row],[Enhetspris]])-InvoiceItems[[#This Row],[Rabatt]],"")</f>
        <v/>
      </c>
    </row>
    <row r="11" spans="1:10" ht="30" customHeight="1" x14ac:dyDescent="0.25">
      <c r="B11" s="27"/>
      <c r="C11" s="22"/>
      <c r="D11" s="22"/>
      <c r="E11" s="11"/>
      <c r="F11" s="28"/>
      <c r="G11" s="28"/>
      <c r="H11" s="29" t="str">
        <f>IF(AND(InvoiceItems[[#This Row],[Mengde]]&lt;&gt;"",InvoiceItems[[#This Row],[Enhetspris]]&lt;&gt;""),(InvoiceItems[[#This Row],[Mengde]]*InvoiceItems[[#This Row],[Enhetspris]])-InvoiceItems[[#This Row],[Rabatt]],"")</f>
        <v/>
      </c>
    </row>
    <row r="12" spans="1:10" ht="30" customHeight="1" x14ac:dyDescent="0.25">
      <c r="B12" s="27"/>
      <c r="C12" s="22"/>
      <c r="D12" s="22"/>
      <c r="E12" s="11"/>
      <c r="F12" s="28"/>
      <c r="G12" s="28"/>
      <c r="H12" s="29" t="str">
        <f>IF(AND(InvoiceItems[[#This Row],[Mengde]]&lt;&gt;"",InvoiceItems[[#This Row],[Enhetspris]]&lt;&gt;""),(InvoiceItems[[#This Row],[Mengde]]*InvoiceItems[[#This Row],[Enhetspris]])-InvoiceItems[[#This Row],[Rabatt]],"")</f>
        <v/>
      </c>
    </row>
    <row r="13" spans="1:10" ht="30" customHeight="1" x14ac:dyDescent="0.25">
      <c r="B13" s="5"/>
      <c r="C13" s="5"/>
      <c r="D13" s="5"/>
      <c r="E13" s="5"/>
      <c r="F13" s="5"/>
      <c r="G13" s="10" t="s">
        <v>23</v>
      </c>
      <c r="H13" s="20">
        <f>SUM(InvoiceItems[Total])</f>
        <v>38</v>
      </c>
    </row>
    <row r="14" spans="1:10" ht="30" customHeight="1" x14ac:dyDescent="0.25">
      <c r="B14" s="5"/>
      <c r="C14" s="5"/>
      <c r="D14" s="5"/>
      <c r="E14" s="5"/>
      <c r="F14" s="5"/>
      <c r="G14" s="10" t="s">
        <v>24</v>
      </c>
      <c r="H14" s="19">
        <v>8.8999999999999996E-2</v>
      </c>
    </row>
    <row r="15" spans="1:10" ht="30" customHeight="1" x14ac:dyDescent="0.25">
      <c r="B15" s="5"/>
      <c r="C15" s="5"/>
      <c r="D15" s="5"/>
      <c r="E15" s="5"/>
      <c r="F15" s="5"/>
      <c r="G15" s="10" t="s">
        <v>25</v>
      </c>
      <c r="H15" s="20">
        <f>DelsumFaktura*SalesTaxRate</f>
        <v>3.3819999999999997</v>
      </c>
    </row>
    <row r="16" spans="1:10" ht="30" customHeight="1" x14ac:dyDescent="0.25">
      <c r="B16" s="5"/>
      <c r="C16" s="5"/>
      <c r="D16" s="5"/>
      <c r="E16" s="5"/>
      <c r="F16" s="5"/>
      <c r="G16" s="10" t="s">
        <v>26</v>
      </c>
      <c r="H16" s="20">
        <v>5</v>
      </c>
    </row>
    <row r="17" spans="2:8" ht="30" customHeight="1" x14ac:dyDescent="0.25">
      <c r="B17" s="33" t="str">
        <f>"ALLE SJEKKER SKAL UTSTEDES TIL "&amp;UPPER(Firmanavn)&amp;"."</f>
        <v>ALLE SJEKKER SKAL UTSTEDES TIL TAILSPIN TOYS.</v>
      </c>
      <c r="C17" s="33"/>
      <c r="D17" s="33"/>
      <c r="E17" s="33"/>
      <c r="F17" s="33"/>
      <c r="G17" s="10" t="s">
        <v>27</v>
      </c>
      <c r="H17" s="20">
        <v>0</v>
      </c>
    </row>
    <row r="18" spans="2:8" ht="30" customHeight="1" x14ac:dyDescent="0.25">
      <c r="B18" s="33" t="s">
        <v>4</v>
      </c>
      <c r="C18" s="33"/>
      <c r="D18" s="33"/>
      <c r="E18" s="33"/>
      <c r="F18" s="33"/>
      <c r="G18" s="10" t="s">
        <v>28</v>
      </c>
      <c r="H18" s="20">
        <f>DelsumFaktura+Merverdiavgift+Frakt-Innskudd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3" type="noConversion"/>
  <conditionalFormatting sqref="E5">
    <cfRule type="expression" dxfId="8" priority="1">
      <formula>$E$5&lt;&gt;""</formula>
    </cfRule>
  </conditionalFormatting>
  <dataValidations xWindow="956" yWindow="463" count="50">
    <dataValidation type="list" allowBlank="1" showInputMessage="1" prompt="Velg kundenavn i denne cellen. Trykk på ALT+PIL NED for å åpne rullegardinlisten, og deretter trykker du på ENTER for å foreta et valg. Legg til flere kunder i kunderegnearket for å utvide valglisten" sqref="C3">
      <formula1>CustomerLookup</formula1>
    </dataValidation>
    <dataValidation allowBlank="1" showInputMessage="1" showErrorMessage="1" prompt="Skriv inn navnet på firmaet som fakturerer, i denne cellen" sqref="D1"/>
    <dataValidation allowBlank="1" showInputMessage="1" showErrorMessage="1" prompt="Skriv inn poststed, delstat og postnummer i denne cellen" sqref="D2"/>
    <dataValidation allowBlank="1" showInputMessage="1" showErrorMessage="1" prompt="Skriv inn telefonnummeret til firmaet som fakturerer, i denne cellen" sqref="F1"/>
    <dataValidation allowBlank="1" showInputMessage="1" showErrorMessage="1" prompt="Skriv inn telefaksnummeret til firmaet som fakturerer, i denne cellen" sqref="F2"/>
    <dataValidation allowBlank="1" showInputMessage="1" showErrorMessage="1" prompt="Skriv inn e-postadressen til firmaet som fakturerer, i denne cellen" sqref="G1"/>
    <dataValidation allowBlank="1" showInputMessage="1" showErrorMessage="1" prompt="Skriv inn nettadressen til firmaet som fakturerer, i denne cellen" sqref="G2:H2"/>
    <dataValidation allowBlank="1" showInputMessage="1" showErrorMessage="1" prompt="Fakturainformasjonen oppdateres automatisk i rad 3 til 6, basert på valget som gjøres i cellen til høyre. Skriv inn fakturanummer og fakturadato i cellene H3 og H4" sqref="B3"/>
    <dataValidation allowBlank="1" showInputMessage="1" showErrorMessage="1" prompt="Kundens telefonnummer oppdateres automatisk i cellen til høyre" sqref="D3"/>
    <dataValidation allowBlank="1" showInputMessage="1" showErrorMessage="1" prompt="Kundens telefonnummer oppdateres automatisk i denne cellen " sqref="E3"/>
    <dataValidation allowBlank="1" showInputMessage="1" showErrorMessage="1" prompt="Kundens telefaksnummer oppdateres automatisk i cellen til høyre" sqref="D4"/>
    <dataValidation allowBlank="1" showInputMessage="1" showErrorMessage="1" prompt="Kundens telefaksnummer oppdateres automatisk i denne cellen" sqref="E4"/>
    <dataValidation allowBlank="1" showInputMessage="1" showErrorMessage="1" prompt="Kundens e-postadresse oppdateres automatisk i cellen til høyre" sqref="D5"/>
    <dataValidation allowBlank="1" showInputMessage="1" showErrorMessage="1" prompt="Skriv inn fakturanummer i cellen til høyre" sqref="G3"/>
    <dataValidation allowBlank="1" showInputMessage="1" showErrorMessage="1" prompt="Skriv inn fakturanummer i denne cellen" sqref="H3"/>
    <dataValidation allowBlank="1" showInputMessage="1" showErrorMessage="1" prompt="Skriv inn fakturadatoen i cellen til høyre" sqref="G4"/>
    <dataValidation allowBlank="1" showInputMessage="1" showErrorMessage="1" prompt="Skriv inn fakturadatoen i denne cellen" sqref="H4"/>
    <dataValidation allowBlank="1" showInputMessage="1" showErrorMessage="1" prompt="Kundens kontaktnavn oppdateres automatisk i cellen til høyre " sqref="G5"/>
    <dataValidation allowBlank="1" showInputMessage="1" showErrorMessage="1" prompt="Kundens kontaktnavn oppdateres automatisk i denne cellen" sqref="H5"/>
    <dataValidation allowBlank="1" showInputMessage="1" showErrorMessage="1" prompt="Skriv inn dato i denne kolonnen under denne overskriften" sqref="B7"/>
    <dataValidation allowBlank="1" showInputMessage="1" showErrorMessage="1" prompt="Skriv inn varenummer i denne kolonnen under denne overskriften" sqref="C7"/>
    <dataValidation allowBlank="1" showInputMessage="1" showErrorMessage="1" prompt="Skriv inn beskrivelse av varen i denne kolonnen under denne overskriften" sqref="D7"/>
    <dataValidation allowBlank="1" showInputMessage="1" showErrorMessage="1" prompt="Skriv inn antall i denne kolonnen under denne overskriften" sqref="E7"/>
    <dataValidation allowBlank="1" showInputMessage="1" showErrorMessage="1" prompt="Skriv inn enhetspris i denne kolonnen under denne overskriften." sqref="F7"/>
    <dataValidation allowBlank="1" showInputMessage="1" showErrorMessage="1" prompt="Skriv inn rabatt i denne kolonnen under denne overskriften" sqref="G7"/>
    <dataValidation allowBlank="1" showInputMessage="1" showErrorMessage="1" prompt="Total beregnes automatisk i denne kolonnen under denne overskriften" sqref="H7"/>
    <dataValidation allowBlank="1" showInputMessage="1" showErrorMessage="1" prompt="Fakturadelsum beregnes automatisk i cellen til høyre" sqref="G13"/>
    <dataValidation allowBlank="1" showInputMessage="1" showErrorMessage="1" prompt="Fakturadelsum beregnes automatisk i denne cellen" sqref="H13"/>
    <dataValidation allowBlank="1" showInputMessage="1" showErrorMessage="1" prompt="Skriv inn avgiftssats i cellen til høyre" sqref="G14"/>
    <dataValidation allowBlank="1" showInputMessage="1" showErrorMessage="1" prompt="Skriv inn avgiftssats i denne cellen" sqref="H14"/>
    <dataValidation allowBlank="1" showInputMessage="1" showErrorMessage="1" prompt="Merverdiavgift beregnes automatisk i cellen til høyre" sqref="G15"/>
    <dataValidation allowBlank="1" showInputMessage="1" showErrorMessage="1" prompt="Merverdiavgift beregnes automatisk i denne cellen" sqref="H15"/>
    <dataValidation allowBlank="1" showInputMessage="1" showErrorMessage="1" prompt="Skriv inn fraktbeløp i cellen til høyre" sqref="G16"/>
    <dataValidation allowBlank="1" showInputMessage="1" showErrorMessage="1" prompt="Skriv inn fraktbeløp i denne cellen" sqref="H16"/>
    <dataValidation allowBlank="1" showInputMessage="1" showErrorMessage="1" prompt="Skriv inn innskuddsbeløp mottatt i cellen til høyre" sqref="G17"/>
    <dataValidation allowBlank="1" showInputMessage="1" showErrorMessage="1" prompt="Skriv inn innskuddsbeløp mottatt i denne cellen" sqref="H17"/>
    <dataValidation allowBlank="1" showInputMessage="1" showErrorMessage="1" prompt="Total beregnes automatisk i cellen til høyre" sqref="G18"/>
    <dataValidation allowBlank="1" showInputMessage="1" showErrorMessage="1" prompt="Total beregnes automatisk i denne cellen" sqref="H18"/>
    <dataValidation allowBlank="1" showInputMessage="1" showErrorMessage="1" prompt="Firmanavn legges automatisk til i denne cellen" sqref="B17:F17"/>
    <dataValidation allowBlank="1" showInputMessage="1" showErrorMessage="1" prompt="Skriv inn antall dager til totalen forfaller og prosenten på rentegebyret i teksten i denne cellen. Eksempeldata finnes i standardmalen" sqref="B18:F18"/>
    <dataValidation allowBlank="1" showInputMessage="1" showErrorMessage="1" prompt="Kundens adresse oppdateres automatisk i denne cellen" sqref="C4"/>
    <dataValidation allowBlank="1" showInputMessage="1" showErrorMessage="1" prompt="Kundens adresse 2 oppdateres automatisk i denne cellen" sqref="C5"/>
    <dataValidation allowBlank="1" showInputMessage="1" showErrorMessage="1" prompt="Kundens poststed, delstat og postnummer oppdateres automatisk i denne cellen" sqref="C6"/>
    <dataValidation allowBlank="1" showInputMessage="1" showErrorMessage="1" prompt="Kundens e-postadresse oppdateres automatisk i denne cellen" sqref="E5"/>
    <dataValidation allowBlank="1" showInputMessage="1" showErrorMessage="1" prompt="Opprett en kommersiell faktura i denne arbeidsboken. Skriv inn firmadetaljer i dette regnearket og kundedetaljer i kunderegnearket. Velg celle J1 for å gå til kunderegnearket" sqref="A1"/>
    <dataValidation allowBlank="1" showInputMessage="1" showErrorMessage="1" prompt="Skriv inn telefonnummeret til firmaet som fakturerer, i cellen til høyre" sqref="E1"/>
    <dataValidation allowBlank="1" showInputMessage="1" showErrorMessage="1" prompt="Skriv inn telefaksnummeret til firmaet som fakturerer, i cellen til høyre" sqref="E2"/>
    <dataValidation allowBlank="1" showInputMessage="1" showErrorMessage="1" prompt="Kundens adresse oppdateres automatisk i cellene C3:C6" sqref="B4:B6"/>
    <dataValidation allowBlank="1" showInputMessage="1" showErrorMessage="1" prompt="Skriv inn navnet på firmaet som fakturerer, i denne cellen. Skriv inn detaljer for firmaet som fakturerer, i cellene D1 til G2 og faktureringsdetaljer i cellene B3 til H5. Skriv inn fakturadetaljer i tabellen som starter i celle B7" sqref="B1:C2"/>
    <dataValidation allowBlank="1" showInputMessage="1" showErrorMessage="1" prompt="Navigasjonskobling til kunderegnearket. Denne cellen skrives ikke ut" sqref="J1"/>
  </dataValidations>
  <hyperlinks>
    <hyperlink ref="G1" r:id="rId1"/>
    <hyperlink ref="G2" r:id="rId2"/>
    <hyperlink ref="G2:H2" r:id="rId3" tooltip="Velg for å vise dette nettstedet" display="www.tailspintoys.com"/>
    <hyperlink ref="J1" location="Kunder!A1" tooltip="Velg for å gå til kunderegnearket" display="Kunder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300" verticalDpi="300" r:id="rId4"/>
  <headerFooter differentFirst="1">
    <oddFooter>Page &amp;P of &amp;N</oddFooter>
  </headerFooter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M4"/>
  <sheetViews>
    <sheetView showGridLines="0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5.42578125" customWidth="1"/>
    <col min="9" max="9" width="13.28515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5"/>
      <c r="B1" s="7" t="s">
        <v>29</v>
      </c>
      <c r="C1" s="5"/>
      <c r="D1" s="5"/>
      <c r="E1" s="5"/>
      <c r="F1" s="5"/>
      <c r="G1" s="5"/>
      <c r="H1" s="5"/>
      <c r="I1" s="5"/>
      <c r="J1" s="5"/>
      <c r="K1" s="5"/>
      <c r="M1" s="32" t="s">
        <v>56</v>
      </c>
    </row>
    <row r="2" spans="1:13" ht="30" customHeight="1" x14ac:dyDescent="0.25">
      <c r="A2" s="5"/>
      <c r="B2" s="5" t="s">
        <v>30</v>
      </c>
      <c r="C2" s="5" t="s">
        <v>32</v>
      </c>
      <c r="D2" s="5" t="s">
        <v>35</v>
      </c>
      <c r="E2" s="5" t="s">
        <v>38</v>
      </c>
      <c r="F2" s="5" t="s">
        <v>40</v>
      </c>
      <c r="G2" s="5" t="s">
        <v>43</v>
      </c>
      <c r="H2" s="5" t="s">
        <v>46</v>
      </c>
      <c r="I2" s="5" t="s">
        <v>48</v>
      </c>
      <c r="J2" s="5" t="s">
        <v>58</v>
      </c>
      <c r="K2" s="5" t="s">
        <v>53</v>
      </c>
    </row>
    <row r="3" spans="1:13" ht="30" customHeight="1" x14ac:dyDescent="0.25">
      <c r="A3" s="5"/>
      <c r="B3" s="2" t="s">
        <v>5</v>
      </c>
      <c r="C3" s="2" t="s">
        <v>33</v>
      </c>
      <c r="D3" s="2" t="s">
        <v>36</v>
      </c>
      <c r="E3" s="2" t="s">
        <v>39</v>
      </c>
      <c r="F3" s="2" t="s">
        <v>41</v>
      </c>
      <c r="G3" s="2" t="s">
        <v>44</v>
      </c>
      <c r="H3" s="13">
        <v>12345</v>
      </c>
      <c r="I3" s="12" t="s">
        <v>49</v>
      </c>
      <c r="J3" s="30" t="s">
        <v>51</v>
      </c>
      <c r="K3" s="12" t="s">
        <v>54</v>
      </c>
    </row>
    <row r="4" spans="1:13" ht="30" customHeight="1" x14ac:dyDescent="0.25">
      <c r="A4" s="5"/>
      <c r="B4" s="2" t="s">
        <v>31</v>
      </c>
      <c r="C4" s="2" t="s">
        <v>34</v>
      </c>
      <c r="D4" s="2" t="s">
        <v>37</v>
      </c>
      <c r="E4" s="2"/>
      <c r="F4" s="2" t="s">
        <v>42</v>
      </c>
      <c r="G4" s="2" t="s">
        <v>45</v>
      </c>
      <c r="H4" s="13" t="s">
        <v>47</v>
      </c>
      <c r="I4" s="12" t="s">
        <v>50</v>
      </c>
      <c r="J4" s="30" t="s">
        <v>52</v>
      </c>
      <c r="K4" s="12" t="s">
        <v>55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Skriv inn kundedetaljer i dette regnearket. Kundeinformasjonen som er skrevet inn, brukes i regneark for kommersiell faktura. Velg celle M1 for å gå til regneark for kommersiell faktura" sqref="A1"/>
    <dataValidation allowBlank="1" showInputMessage="1" showErrorMessage="1" prompt="Tittelen på regnearket finnes i denne cellen" sqref="B1"/>
    <dataValidation allowBlank="1" showInputMessage="1" showErrorMessage="1" prompt="Skriv inn firmanavn i denne kolonnen under denne overskriften Bruk overskriftsfiltre til å finne bestemte oppføringer" sqref="B2"/>
    <dataValidation allowBlank="1" showInputMessage="1" showErrorMessage="1" prompt="Skriv inn kontaktnavn i denne kolonnen under denne overskriften" sqref="C2"/>
    <dataValidation allowBlank="1" showInputMessage="1" showErrorMessage="1" prompt="Skriv inn adresse i denne kolonnen under denne overskriften" sqref="D2"/>
    <dataValidation allowBlank="1" showInputMessage="1" showErrorMessage="1" prompt="Skriv inn adresse 2 i denne kolonnen under denne overskriften" sqref="E2"/>
    <dataValidation allowBlank="1" showInputMessage="1" showErrorMessage="1" prompt="Skriv inn poststed i denne kolonnen under denne overskriften" sqref="F2"/>
    <dataValidation allowBlank="1" showInputMessage="1" showErrorMessage="1" prompt="Skriv inn delstat i denne kolonnen under denne overskriften" sqref="G2"/>
    <dataValidation allowBlank="1" showInputMessage="1" showErrorMessage="1" prompt="Skriv inn postnummer i denne kolonnen under denne overskriften" sqref="H2"/>
    <dataValidation allowBlank="1" showInputMessage="1" showErrorMessage="1" prompt="Skriv inn telefonnummer i denne kolonnen under denne overskriften" sqref="I2"/>
    <dataValidation allowBlank="1" showInputMessage="1" showErrorMessage="1" prompt="Skriv inn e-postadresse i denne kolonnen under denne overskriften" sqref="J2"/>
    <dataValidation allowBlank="1" showInputMessage="1" showErrorMessage="1" prompt="Skriv inn telefaksnummer i denne kolonnen under denne overskriften" sqref="K2"/>
    <dataValidation allowBlank="1" showInputMessage="1" showErrorMessage="1" prompt="Navigasjonskobling til regneark for kommersiell faktura. Denne cellen skrives ikke ut" sqref="M1"/>
  </dataValidations>
  <hyperlinks>
    <hyperlink ref="J4" r:id="rId1"/>
    <hyperlink ref="J3" r:id="rId2"/>
    <hyperlink ref="M1" location="'Kommersiell faktura'!A1" tooltip="Velg for å gå til regneark for kommersiell faktura" display="Kommersiell faktura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18</vt:i4>
      </vt:variant>
    </vt:vector>
  </HeadingPairs>
  <TitlesOfParts>
    <vt:vector size="20" baseType="lpstr">
      <vt:lpstr>Kommersiell faktura</vt:lpstr>
      <vt:lpstr>Kunder</vt:lpstr>
      <vt:lpstr>BillName</vt:lpstr>
      <vt:lpstr>ColumnTitle1</vt:lpstr>
      <vt:lpstr>CustomerLookup</vt:lpstr>
      <vt:lpstr>DelsumFaktura</vt:lpstr>
      <vt:lpstr>Firmanavn</vt:lpstr>
      <vt:lpstr>Frakt</vt:lpstr>
      <vt:lpstr>Innskudd</vt:lpstr>
      <vt:lpstr>Merverdiavgift</vt:lpstr>
      <vt:lpstr>RowTitleRegion1..C6</vt:lpstr>
      <vt:lpstr>RowTitleRegion2..E5</vt:lpstr>
      <vt:lpstr>RowTitleRegion3..H5</vt:lpstr>
      <vt:lpstr>RowTitleRegion4..H20</vt:lpstr>
      <vt:lpstr>SalesTaxRate</vt:lpstr>
      <vt:lpstr>Title2</vt:lpstr>
      <vt:lpstr>'Kommersiell faktura'!Utskriftsområde</vt:lpstr>
      <vt:lpstr>Kunder!Utskriftsområde</vt:lpstr>
      <vt:lpstr>'Kommersiell faktura'!Utskriftstitler</vt:lpstr>
      <vt:lpstr>Kunder!Utskriftstitler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2018-04-13T07:19:01Z</dcterms:modified>
</cp:coreProperties>
</file>