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nb-NO\"/>
    </mc:Choice>
  </mc:AlternateContent>
  <bookViews>
    <workbookView xWindow="-120" yWindow="-120" windowWidth="27030" windowHeight="14415" xr2:uid="{00000000-000D-0000-FFFF-FFFF00000000}"/>
  </bookViews>
  <sheets>
    <sheet name="Sporing av medlemsavgifter" sheetId="1" r:id="rId1"/>
    <sheet name="Bet.detaljer for medl.avgifter" sheetId="2" r:id="rId2"/>
  </sheets>
  <definedNames>
    <definedName name="MonthlyDues">'Sporing av medlemsavgifter'!$C$3</definedName>
    <definedName name="TotalMonths">DATEDIF(TotalMonths,TODAY(),"m")</definedName>
    <definedName name="_xlnm.Print_Titles" localSheetId="1">'Bet.detaljer for medl.avgifter'!$3:$3</definedName>
    <definedName name="_xlnm.Print_Titles" localSheetId="0">'Sporing av medlemsavgifter'!$4:$4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G6" i="1"/>
  <c r="G9" i="1"/>
  <c r="G11" i="1"/>
  <c r="F10" i="1"/>
  <c r="F5" i="1" l="1"/>
  <c r="H5" i="1" s="1"/>
  <c r="H10" i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<sst xmlns="http://schemas.openxmlformats.org/spreadsheetml/2006/main" count="54" uniqueCount="33">
  <si>
    <t>Sporing av klubbkontingent</t>
  </si>
  <si>
    <t>Stablet stolpediagram som sammenligner totale betalte og totale forfalte beløp for hvert medlem, er i denne cellen.</t>
  </si>
  <si>
    <t>Samlet forfalt hver måned:</t>
  </si>
  <si>
    <t>Navn</t>
  </si>
  <si>
    <t>Navn 1</t>
  </si>
  <si>
    <t>Navn 2</t>
  </si>
  <si>
    <t>Navn 3</t>
  </si>
  <si>
    <t>Navn 4</t>
  </si>
  <si>
    <t>Navn 5</t>
  </si>
  <si>
    <t>Navn 6</t>
  </si>
  <si>
    <t>Navn 7</t>
  </si>
  <si>
    <t>Navn 8</t>
  </si>
  <si>
    <t xml:space="preserve"> </t>
  </si>
  <si>
    <t>E-post</t>
  </si>
  <si>
    <t>example1@domain.com</t>
  </si>
  <si>
    <t>example2@domain.com</t>
  </si>
  <si>
    <t>example3@domain.com</t>
  </si>
  <si>
    <t>example4@domain.com</t>
  </si>
  <si>
    <t>example5@domain.com</t>
  </si>
  <si>
    <t>example6@domain.com</t>
  </si>
  <si>
    <t>example7@domain.com</t>
  </si>
  <si>
    <t>example8@domain.com</t>
  </si>
  <si>
    <t>Telefon</t>
  </si>
  <si>
    <t>xx xx xx xx</t>
  </si>
  <si>
    <t>Dato innmeldt</t>
  </si>
  <si>
    <t>Måneder medlem</t>
  </si>
  <si>
    <t>Til betalingsdetaljer</t>
  </si>
  <si>
    <t>Totalt betalt</t>
  </si>
  <si>
    <t>Totalt forfalt</t>
  </si>
  <si>
    <t>Betalingsdetaljer for medlemsavgifter</t>
  </si>
  <si>
    <t>Til sporing av medlemsavgifter</t>
  </si>
  <si>
    <t>Dato</t>
  </si>
  <si>
    <t>Betalt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</si>
</sst>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kr&quot;\ #,##0"/>
    <numFmt numFmtId="169" formatCode="&quot;kr&quot;\ #,##0.00"/>
  </numFmts>
  <fonts count="24" x14ac:knownFonts="1">
    <font>
      <sz val="11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" fillId="1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8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indent="1"/>
    </xf>
    <xf numFmtId="0" fontId="7" fillId="3" borderId="0" xfId="0" applyFont="1">
      <alignment vertical="center" wrapText="1"/>
    </xf>
    <xf numFmtId="0" fontId="7" fillId="3" borderId="0" xfId="0" applyFont="1" applyAlignment="1">
      <alignment horizontal="left" vertical="center" indent="1"/>
    </xf>
    <xf numFmtId="0" fontId="7" fillId="3" borderId="0" xfId="0" applyFont="1" applyAlignment="1">
      <alignment horizontal="right" vertical="center" indent="2"/>
    </xf>
    <xf numFmtId="0" fontId="8" fillId="2" borderId="0" xfId="4" applyFont="1" applyFill="1" applyAlignment="1">
      <alignment horizontal="left" vertical="center" indent="3"/>
    </xf>
    <xf numFmtId="0" fontId="7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7" fillId="3" borderId="0" xfId="0" applyNumberFormat="1" applyFont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Alignment="1">
      <alignment vertical="center"/>
    </xf>
    <xf numFmtId="0" fontId="10" fillId="3" borderId="0" xfId="4" applyFill="1" applyAlignment="1">
      <alignment vertical="center" wrapText="1"/>
    </xf>
    <xf numFmtId="169" fontId="0" fillId="3" borderId="0" xfId="0" applyNumberFormat="1" applyFont="1" applyFill="1" applyBorder="1" applyAlignment="1">
      <alignment horizontal="right" vertical="center" indent="2"/>
    </xf>
    <xf numFmtId="0" fontId="5" fillId="3" borderId="0" xfId="1" applyFill="1" applyAlignment="1">
      <alignment vertical="center"/>
    </xf>
    <xf numFmtId="0" fontId="0" fillId="2" borderId="0" xfId="0" applyNumberFormat="1" applyFill="1" applyAlignment="1">
      <alignment horizontal="right" vertical="center" indent="2"/>
    </xf>
    <xf numFmtId="169" fontId="0" fillId="3" borderId="0" xfId="0" applyNumberFormat="1" applyAlignment="1">
      <alignment horizontal="right" vertical="center" wrapText="1" indent="2"/>
    </xf>
    <xf numFmtId="0" fontId="5" fillId="2" borderId="0" xfId="1" applyFill="1" applyAlignment="1">
      <alignment horizontal="left" vertical="center"/>
    </xf>
    <xf numFmtId="0" fontId="3" fillId="2" borderId="0" xfId="2" applyFill="1" applyAlignment="1">
      <alignment horizontal="center" vertical="center"/>
    </xf>
    <xf numFmtId="168" fontId="6" fillId="2" borderId="0" xfId="0" applyNumberFormat="1" applyFont="1" applyFill="1" applyAlignment="1">
      <alignment horizontal="left" vertical="center"/>
    </xf>
    <xf numFmtId="0" fontId="8" fillId="2" borderId="0" xfId="4" applyNumberFormat="1" applyFont="1" applyFill="1" applyAlignment="1">
      <alignment horizontal="right" vertical="center" indent="4"/>
    </xf>
    <xf numFmtId="0" fontId="5" fillId="3" borderId="0" xfId="1" applyFill="1" applyAlignment="1">
      <alignment horizontal="left" vertical="center"/>
    </xf>
    <xf numFmtId="14" fontId="0" fillId="3" borderId="0" xfId="0" applyNumberFormat="1" applyAlignment="1">
      <alignment horizontal="right" vertical="center" wrapText="1" indent="2"/>
    </xf>
  </cellXfs>
  <cellStyles count="49">
    <cellStyle name="20 % – uthevingsfarge 1" xfId="26" builtinId="30" customBuiltin="1"/>
    <cellStyle name="20 % – uthevingsfarge 2" xfId="30" builtinId="34" customBuiltin="1"/>
    <cellStyle name="20 % – uthevingsfarge 3" xfId="34" builtinId="38" customBuiltin="1"/>
    <cellStyle name="20 % – uthevingsfarge 4" xfId="38" builtinId="42" customBuiltin="1"/>
    <cellStyle name="20 % – uthevingsfarge 5" xfId="42" builtinId="46" customBuiltin="1"/>
    <cellStyle name="20 % – uthevingsfarge 6" xfId="46" builtinId="50" customBuiltin="1"/>
    <cellStyle name="40 % – uthevingsfarge 1" xfId="27" builtinId="31" customBuiltin="1"/>
    <cellStyle name="40 % – uthevingsfarge 2" xfId="31" builtinId="35" customBuiltin="1"/>
    <cellStyle name="40 % – uthevingsfarge 3" xfId="35" builtinId="39" customBuiltin="1"/>
    <cellStyle name="40 % – uthevingsfarge 4" xfId="39" builtinId="43" customBuiltin="1"/>
    <cellStyle name="40 % – uthevingsfarge 5" xfId="43" builtinId="47" customBuiltin="1"/>
    <cellStyle name="40 % – uthevingsfarge 6" xfId="47" builtinId="51" customBuiltin="1"/>
    <cellStyle name="60 % – uthevingsfarge 1" xfId="28" builtinId="32" customBuiltin="1"/>
    <cellStyle name="60 % – uthevingsfarge 2" xfId="32" builtinId="36" customBuiltin="1"/>
    <cellStyle name="60 % – uthevingsfarge 3" xfId="36" builtinId="40" customBuiltin="1"/>
    <cellStyle name="60 % – uthevingsfarge 4" xfId="40" builtinId="44" customBuiltin="1"/>
    <cellStyle name="60 % – uthevingsfarge 5" xfId="44" builtinId="48" customBuiltin="1"/>
    <cellStyle name="60 % – uthevingsfarge 6" xfId="48" builtinId="52" customBuiltin="1"/>
    <cellStyle name="Benyttet hyperkobling" xfId="5" builtinId="9" customBuiltin="1"/>
    <cellStyle name="Beregning" xfId="19" builtinId="22" customBuiltin="1"/>
    <cellStyle name="Dårlig" xfId="15" builtinId="27" customBuiltin="1"/>
    <cellStyle name="Forklarende tekst" xfId="23" builtinId="53" customBuiltin="1"/>
    <cellStyle name="God" xfId="14" builtinId="26" customBuiltin="1"/>
    <cellStyle name="Hyperkobling" xfId="4" builtinId="8" customBuiltin="1"/>
    <cellStyle name="Inndata" xfId="17" builtinId="20" customBuiltin="1"/>
    <cellStyle name="Koblet celle" xfId="20" builtinId="24" customBuiltin="1"/>
    <cellStyle name="Komma" xfId="6" builtinId="3" customBuiltin="1"/>
    <cellStyle name="Kontrollcelle" xfId="21" builtinId="23" customBuiltin="1"/>
    <cellStyle name="Merknad" xfId="11" builtinId="10" customBuiltin="1"/>
    <cellStyle name="Normal" xfId="0" builtinId="0" customBuiltin="1"/>
    <cellStyle name="Nøytral" xfId="16" builtinId="28" customBuiltin="1"/>
    <cellStyle name="Overskrift 1" xfId="2" builtinId="16" customBuiltin="1"/>
    <cellStyle name="Overskrift 2" xfId="3" builtinId="17" customBuiltin="1"/>
    <cellStyle name="Overskrift 3" xfId="12" builtinId="18" customBuiltin="1"/>
    <cellStyle name="Overskrift 4" xfId="13" builtinId="19" customBuiltin="1"/>
    <cellStyle name="Prosent" xfId="10" builtinId="5" customBuiltin="1"/>
    <cellStyle name="Tittel" xfId="1" builtinId="15" customBuiltin="1"/>
    <cellStyle name="Totalt" xfId="24" builtinId="25" customBuiltin="1"/>
    <cellStyle name="Tusenskille [0]" xfId="7" builtinId="6" customBuiltin="1"/>
    <cellStyle name="Utdata" xfId="18" builtinId="21" customBuiltin="1"/>
    <cellStyle name="Uthevingsfarge1" xfId="25" builtinId="29" customBuiltin="1"/>
    <cellStyle name="Uthevingsfarge2" xfId="29" builtinId="33" customBuiltin="1"/>
    <cellStyle name="Uthevingsfarge3" xfId="33" builtinId="37" customBuiltin="1"/>
    <cellStyle name="Uthevingsfarge4" xfId="37" builtinId="41" customBuiltin="1"/>
    <cellStyle name="Uthevingsfarge5" xfId="41" builtinId="45" customBuiltin="1"/>
    <cellStyle name="Uthevingsfarge6" xfId="45" builtinId="49" customBuiltin="1"/>
    <cellStyle name="Valuta" xfId="8" builtinId="4" customBuiltin="1"/>
    <cellStyle name="Valuta [0]" xfId="9" builtinId="7" customBuiltin="1"/>
    <cellStyle name="Varseltekst" xfId="22" builtinId="11" customBuiltin="1"/>
  </cellStyles>
  <dxfs count="27">
    <dxf>
      <font>
        <color theme="4"/>
      </font>
    </dxf>
    <dxf>
      <numFmt numFmtId="19" formatCode="dd/mm/yyyy"/>
      <alignment horizontal="right" vertical="center" textRotation="0" wrapText="1" indent="2" justifyLastLine="0" shrinkToFit="0" readingOrder="0"/>
    </dxf>
    <dxf>
      <numFmt numFmtId="169" formatCode="&quot;kr&quot;\ #,##0.00"/>
      <alignment horizontal="right" vertical="center" textRotation="0" wrapText="1" indent="2" justifyLastLine="0" shrinkToFit="0" readingOrder="0"/>
    </dxf>
    <dxf>
      <alignment horizontal="left" vertical="center" textRotation="0" wrapText="0" indent="1" justifyLastLine="0" shrinkToFit="0" readingOrder="0"/>
    </dxf>
    <dxf>
      <numFmt numFmtId="169" formatCode="&quot;kr&quot;\ #,##0.00"/>
      <alignment horizontal="right" vertical="center" textRotation="0" wrapText="0" indent="2" justifyLastLine="0" shrinkToFit="0" readingOrder="0"/>
    </dxf>
    <dxf>
      <numFmt numFmtId="0" formatCode="General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numFmt numFmtId="169" formatCode="&quot;kr&quot;\ #,##0.00"/>
      <alignment horizontal="right" vertical="center" textRotation="0" wrapText="0" indent="2" justifyLastLine="0" shrinkToFit="0" readingOrder="0"/>
    </dxf>
    <dxf>
      <numFmt numFmtId="169" formatCode="&quot;kr&quot;\ #,##0.00"/>
      <alignment horizontal="right" vertical="center" textRotation="0" wrapText="0" indent="2" justifyLastLine="0" shrinkToFit="0" readingOrder="0"/>
    </dxf>
    <dxf>
      <numFmt numFmtId="169" formatCode="&quot;kr&quot;\ #,##0.00"/>
      <alignment horizontal="right" vertical="center" textRotation="0" wrapText="0" indent="2" justifyLastLine="0" shrinkToFit="0" readingOrder="0"/>
    </dxf>
    <dxf>
      <numFmt numFmtId="169" formatCode="&quot;kr&quot;\ #,##0.00"/>
      <alignment horizontal="right" vertical="center" textRotation="0" wrapText="0" indent="2" justifyLastLine="0" shrinkToFit="0" readingOrder="0"/>
    </dxf>
    <dxf>
      <alignment horizontal="right" vertical="center" textRotation="0" wrapText="1" indent="2" justifyLastLine="0" shrinkToFit="0" readingOrder="0"/>
    </dxf>
    <dxf>
      <alignment horizontal="right" vertical="center" textRotation="0" indent="2" justifyLastLine="0" shrinkToFit="0" readingOrder="0"/>
    </dxf>
    <dxf>
      <numFmt numFmtId="19" formatCode="dd/mm/yyyy"/>
      <alignment horizontal="right" vertical="center" textRotation="0" wrapText="0" indent="2" justifyLastLine="0" shrinkToFit="0" readingOrder="0"/>
    </dxf>
    <dxf>
      <numFmt numFmtId="19" formatCode="dd/mm/yyyy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Arial"/>
        <family val="2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Sporing av medlemsavgifter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'Sporing av medlemsavgifter'!$G$4</c:f>
              <c:strCache>
                <c:ptCount val="1"/>
                <c:pt idx="0">
                  <c:v>Totalt betalt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'Sporing av medlemsavgifter'!$B$5:$B$12</c:f>
              <c:strCache>
                <c:ptCount val="8"/>
                <c:pt idx="0">
                  <c:v>Navn 1</c:v>
                </c:pt>
                <c:pt idx="1">
                  <c:v>Navn 2</c:v>
                </c:pt>
                <c:pt idx="2">
                  <c:v>Navn 3</c:v>
                </c:pt>
                <c:pt idx="3">
                  <c:v>Navn 4</c:v>
                </c:pt>
                <c:pt idx="4">
                  <c:v>Navn 5</c:v>
                </c:pt>
                <c:pt idx="5">
                  <c:v>Navn 6</c:v>
                </c:pt>
                <c:pt idx="6">
                  <c:v>Navn 7</c:v>
                </c:pt>
                <c:pt idx="7">
                  <c:v>Navn 8</c:v>
                </c:pt>
              </c:strCache>
            </c:strRef>
          </c:cat>
          <c:val>
            <c:numRef>
              <c:f>'Sporing av medlemsavgifter'!$G$5:$G$12</c:f>
              <c:numCache>
                <c:formatCode>"kr"\ #\ ##0.00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'Sporing av medlemsavgifter'!$H$4</c:f>
              <c:strCache>
                <c:ptCount val="1"/>
                <c:pt idx="0">
                  <c:v>Totalt forfalt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'Sporing av medlemsavgifter'!$B$5:$B$12</c:f>
              <c:strCache>
                <c:ptCount val="8"/>
                <c:pt idx="0">
                  <c:v>Navn 1</c:v>
                </c:pt>
                <c:pt idx="1">
                  <c:v>Navn 2</c:v>
                </c:pt>
                <c:pt idx="2">
                  <c:v>Navn 3</c:v>
                </c:pt>
                <c:pt idx="3">
                  <c:v>Navn 4</c:v>
                </c:pt>
                <c:pt idx="4">
                  <c:v>Navn 5</c:v>
                </c:pt>
                <c:pt idx="5">
                  <c:v>Navn 6</c:v>
                </c:pt>
                <c:pt idx="6">
                  <c:v>Navn 7</c:v>
                </c:pt>
                <c:pt idx="7">
                  <c:v>Navn 8</c:v>
                </c:pt>
              </c:strCache>
            </c:strRef>
          </c:cat>
          <c:val>
            <c:numRef>
              <c:f>'Sporing av medlemsavgifter'!$H$5:$H$12</c:f>
              <c:numCache>
                <c:formatCode>"kr"\ #\ ##0.00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&quot;kr&quot;\ #,##0.00" sourceLinked="0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5743526071217138"/>
          <c:y val="2.9126213592233011E-2"/>
          <c:w val="0.23495340028604203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2.png" Id="rId3" /><Relationship Type="http://schemas.openxmlformats.org/officeDocument/2006/relationships/chart" Target="/xl/charts/chart11.xml" Id="rId1" /><Relationship Type="http://schemas.openxmlformats.org/officeDocument/2006/relationships/hyperlink" Target="#'Bet.detaljer for medl.avgifter'!A1" TargetMode="External" Id="rId2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hyperlink" Target="#'Sporing av medlemsavgifter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209550</xdr:rowOff>
    </xdr:from>
    <xdr:to>
      <xdr:col>8</xdr:col>
      <xdr:colOff>0</xdr:colOff>
      <xdr:row>1</xdr:row>
      <xdr:rowOff>4124325</xdr:rowOff>
    </xdr:to>
    <xdr:graphicFrame macro="">
      <xdr:nvGraphicFramePr>
        <xdr:cNvPr id="3" name="Totalt betalt kontra forfalt" descr="Stablet stolpediagram som sammenligner totale betalte og totale forfalte beløp for hvert medl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1085850</xdr:colOff>
      <xdr:row>2</xdr:row>
      <xdr:rowOff>85725</xdr:rowOff>
    </xdr:from>
    <xdr:to>
      <xdr:col>7</xdr:col>
      <xdr:colOff>1314450</xdr:colOff>
      <xdr:row>2</xdr:row>
      <xdr:rowOff>314325</xdr:rowOff>
    </xdr:to>
    <xdr:pic>
      <xdr:nvPicPr>
        <xdr:cNvPr id="4" name="Høyrepil" descr="Høyrepil">
          <a:hlinkClick xmlns:r="http://schemas.openxmlformats.org/officeDocument/2006/relationships" r:id="rId2" tooltip="Klikk for å vise betalingsdetaljer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5086350"/>
          <a:ext cx="228600" cy="2286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Venstrepil" descr="Venstrepil">
          <a:hlinkClick xmlns:r="http://schemas.openxmlformats.org/officeDocument/2006/relationships" r:id="rId1" tooltip="Klikk for å vise sporing av medlemsavgifter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uesTracker" displayName="DuesTracker" ref="B4:H12" headerRowDxfId="23">
  <autoFilter ref="B4:H12" xr:uid="{00000000-0009-0000-0100-000001000000}"/>
  <tableColumns count="7">
    <tableColumn id="9" xr3:uid="{00000000-0010-0000-0000-000009000000}" name="Navn" totalsRowLabel="Totalt" dataDxfId="22" totalsRowDxfId="21"/>
    <tableColumn id="4" xr3:uid="{00000000-0010-0000-0000-000004000000}" name="E-post" dataDxfId="20" totalsRowDxfId="19" dataCellStyle="Hyperkobling"/>
    <tableColumn id="7" xr3:uid="{00000000-0010-0000-0000-000007000000}" name="Telefon" dataDxfId="18" totalsRowDxfId="17"/>
    <tableColumn id="1" xr3:uid="{00000000-0010-0000-0000-000001000000}" name="Dato innmeldt" dataDxfId="16" totalsRowDxfId="15"/>
    <tableColumn id="3" xr3:uid="{00000000-0010-0000-0000-000003000000}" name="Måneder medlem" dataDxfId="14" totalsRowDxfId="13">
      <calculatedColumnFormula>DATEDIF(DuesTracker[[#This Row],[Dato innmeldt]],TODAY(),"m")+1</calculatedColumnFormula>
    </tableColumn>
    <tableColumn id="8" xr3:uid="{00000000-0010-0000-0000-000008000000}" name="Totalt betalt" dataDxfId="12" totalsRowDxfId="11">
      <calculatedColumnFormula>SUMIF(DuesDetails[Navn],DuesTracker[[#This Row],[Navn]],DuesDetails[Betalt])</calculatedColumnFormula>
    </tableColumn>
    <tableColumn id="2" xr3:uid="{00000000-0010-0000-0000-000002000000}" name="Totalt forfalt" totalsRowFunction="sum" dataDxfId="10" totalsRowDxfId="9">
      <calculatedColumnFormula>IFERROR(IF(DuesTracker[[#This Row],[Dato innmeldt]]&lt;&gt;"",(DuesTracker[[#This Row],[Måneder medlem]]*MonthlyDues)-DuesTracker[[#This Row],[Totalt betalt]],""),"")</calculatedColumnFormula>
    </tableColumn>
  </tableColumns>
  <tableStyleInfo name="Sporing av medlemsavgifter" showFirstColumn="0" showLastColumn="0" showRowStripes="1" showColumnStripes="0"/>
  <extLst>
    <ext xmlns:x14="http://schemas.microsoft.com/office/spreadsheetml/2009/9/main" uri="{504A1905-F514-4f6f-8877-14C23A59335A}">
      <x14:table altTextSummary="Skriv inn navn, e-post, telefonnummer og innmeldt dato i denne tabellen. Totalt betalt og total forfalt beløp blir automatisk beregnet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uesDetails" displayName="DuesDetails" ref="B3:D16" headerRowDxfId="8" dataDxfId="7">
  <autoFilter ref="B3:D16" xr:uid="{00000000-0009-0000-0100-000002000000}"/>
  <tableColumns count="3">
    <tableColumn id="1" xr3:uid="{00000000-0010-0000-0100-000001000000}" name="Navn" totalsRowLabel="Totalt" dataDxfId="3" totalsRowDxfId="6"/>
    <tableColumn id="3" xr3:uid="{00000000-0010-0000-0100-000003000000}" name="Dato" dataDxfId="1" totalsRowDxfId="5" dataCellStyle="Normal"/>
    <tableColumn id="4" xr3:uid="{00000000-0010-0000-0100-000004000000}" name="Betalt" totalsRowFunction="sum" dataDxfId="2" totalsRowDxfId="4" dataCellStyle="Normal"/>
  </tableColumns>
  <tableStyleInfo name="Sporing av medlemsavgifter" showFirstColumn="0" showLastColumn="0" showRowStripes="1" showColumnStripes="0"/>
  <extLst>
    <ext xmlns:x14="http://schemas.microsoft.com/office/spreadsheetml/2009/9/main" uri="{504A1905-F514-4f6f-8877-14C23A59335A}">
      <x14:table altTextSummary="Skriv inn navn, dato, og betalt beløp i denne tabellen"/>
    </ext>
  </extLst>
</table>
</file>

<file path=xl/theme/theme1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/xl/drawings/drawing12.xml" Id="rId3" /><Relationship Type="http://schemas.openxmlformats.org/officeDocument/2006/relationships/printerSettings" Target="/xl/printerSettings/printerSettings12.bin" Id="rId2" /><Relationship Type="http://schemas.openxmlformats.org/officeDocument/2006/relationships/table" Target="/xl/tables/table12.xml" Id="rId4" /><Relationship Type="http://schemas.openxmlformats.org/officeDocument/2006/relationships/hyperlink" Target="mailto:example1@domain.com" TargetMode="External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2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25" customWidth="1"/>
    <col min="2" max="2" width="24.625" customWidth="1"/>
    <col min="3" max="3" width="30.375" customWidth="1"/>
    <col min="4" max="4" width="16.25" customWidth="1"/>
    <col min="5" max="5" width="16.375" customWidth="1"/>
    <col min="6" max="6" width="19" hidden="1" customWidth="1"/>
    <col min="7" max="8" width="19.5" customWidth="1"/>
    <col min="9" max="9" width="2.5" customWidth="1"/>
  </cols>
  <sheetData>
    <row r="1" spans="1:8" ht="48.75" customHeight="1" x14ac:dyDescent="0.2">
      <c r="A1" s="2"/>
      <c r="B1" s="22" t="s">
        <v>0</v>
      </c>
      <c r="C1" s="22"/>
      <c r="D1" s="22"/>
      <c r="E1" s="22"/>
      <c r="F1" s="22"/>
      <c r="G1" s="22"/>
      <c r="H1" s="22"/>
    </row>
    <row r="2" spans="1:8" ht="339" customHeight="1" x14ac:dyDescent="0.2">
      <c r="A2" s="2"/>
      <c r="B2" s="23" t="s">
        <v>1</v>
      </c>
      <c r="C2" s="23"/>
      <c r="D2" s="23"/>
      <c r="E2" s="23"/>
      <c r="F2" s="23"/>
      <c r="G2" s="23"/>
      <c r="H2" s="23"/>
    </row>
    <row r="3" spans="1:8" ht="30" customHeight="1" x14ac:dyDescent="0.2">
      <c r="A3" s="2"/>
      <c r="B3" s="6" t="s">
        <v>2</v>
      </c>
      <c r="C3" s="24">
        <v>15</v>
      </c>
      <c r="D3" s="24"/>
      <c r="E3" s="24"/>
      <c r="F3" s="3"/>
      <c r="G3" s="25" t="s">
        <v>26</v>
      </c>
      <c r="H3" s="25"/>
    </row>
    <row r="4" spans="1:8" ht="30" customHeight="1" x14ac:dyDescent="0.2">
      <c r="A4" s="2"/>
      <c r="B4" s="9" t="s">
        <v>3</v>
      </c>
      <c r="C4" s="8" t="s">
        <v>13</v>
      </c>
      <c r="D4" s="16" t="s">
        <v>22</v>
      </c>
      <c r="E4" s="12" t="s">
        <v>24</v>
      </c>
      <c r="F4" s="8" t="s">
        <v>25</v>
      </c>
      <c r="G4" s="10" t="s">
        <v>27</v>
      </c>
      <c r="H4" s="10" t="s">
        <v>28</v>
      </c>
    </row>
    <row r="5" spans="1:8" ht="30" customHeight="1" x14ac:dyDescent="0.2">
      <c r="A5" s="2"/>
      <c r="B5" s="7" t="s">
        <v>4</v>
      </c>
      <c r="C5" s="17" t="s">
        <v>14</v>
      </c>
      <c r="D5" s="15" t="s">
        <v>23</v>
      </c>
      <c r="E5" s="4">
        <f ca="1">TODAY()-90</f>
        <v>43518</v>
      </c>
      <c r="F5" s="5">
        <f ca="1">DATEDIF(DuesTracker[[#This Row],[Dato innmeldt]],TODAY(),"m")+1</f>
        <v>4</v>
      </c>
      <c r="G5" s="18">
        <f>SUMIF(DuesDetails[Navn],DuesTracker[[#This Row],[Navn]],DuesDetails[Betalt])</f>
        <v>45</v>
      </c>
      <c r="H5" s="18">
        <f ca="1">IFERROR(IF(DuesTracker[[#This Row],[Dato innmeldt]]&lt;&gt;"",(DuesTracker[[#This Row],[Måneder medlem]]*MonthlyDues)-DuesTracker[[#This Row],[Totalt betalt]],""),"")</f>
        <v>15</v>
      </c>
    </row>
    <row r="6" spans="1:8" ht="30" customHeight="1" x14ac:dyDescent="0.2">
      <c r="A6" s="2"/>
      <c r="B6" s="7" t="s">
        <v>5</v>
      </c>
      <c r="C6" s="17" t="s">
        <v>15</v>
      </c>
      <c r="D6" s="15" t="s">
        <v>23</v>
      </c>
      <c r="E6" s="4">
        <f t="shared" ref="E6:E7" ca="1" si="0">TODAY()-90</f>
        <v>43518</v>
      </c>
      <c r="F6" s="5">
        <f ca="1">DATEDIF(DuesTracker[[#This Row],[Dato innmeldt]],TODAY(),"m")+1</f>
        <v>4</v>
      </c>
      <c r="G6" s="18">
        <f>SUMIF(DuesDetails[Navn],DuesTracker[[#This Row],[Navn]],DuesDetails[Betalt])</f>
        <v>30</v>
      </c>
      <c r="H6" s="18">
        <f ca="1">IFERROR(IF(DuesTracker[[#This Row],[Dato innmeldt]]&lt;&gt;"",(DuesTracker[[#This Row],[Måneder medlem]]*MonthlyDues)-DuesTracker[[#This Row],[Totalt betalt]],""),"")</f>
        <v>30</v>
      </c>
    </row>
    <row r="7" spans="1:8" ht="30" customHeight="1" x14ac:dyDescent="0.2">
      <c r="A7" s="2"/>
      <c r="B7" s="7" t="s">
        <v>6</v>
      </c>
      <c r="C7" s="17" t="s">
        <v>16</v>
      </c>
      <c r="D7" s="15" t="s">
        <v>23</v>
      </c>
      <c r="E7" s="4">
        <f t="shared" ca="1" si="0"/>
        <v>43518</v>
      </c>
      <c r="F7" s="5">
        <f ca="1">DATEDIF(DuesTracker[[#This Row],[Dato innmeldt]],TODAY(),"m")+1</f>
        <v>4</v>
      </c>
      <c r="G7" s="18">
        <f>SUMIF(DuesDetails[Navn],DuesTracker[[#This Row],[Navn]],DuesDetails[Betalt])</f>
        <v>15</v>
      </c>
      <c r="H7" s="18">
        <f ca="1">IFERROR(IF(DuesTracker[[#This Row],[Dato innmeldt]]&lt;&gt;"",(DuesTracker[[#This Row],[Måneder medlem]]*MonthlyDues)-DuesTracker[[#This Row],[Totalt betalt]],""),"")</f>
        <v>45</v>
      </c>
    </row>
    <row r="8" spans="1:8" ht="30" customHeight="1" x14ac:dyDescent="0.2">
      <c r="A8" s="2"/>
      <c r="B8" s="7" t="s">
        <v>7</v>
      </c>
      <c r="C8" s="17" t="s">
        <v>17</v>
      </c>
      <c r="D8" s="15" t="s">
        <v>23</v>
      </c>
      <c r="E8" s="4">
        <f ca="1">TODAY()-60</f>
        <v>43548</v>
      </c>
      <c r="F8" s="5">
        <f ca="1">DATEDIF(DuesTracker[[#This Row],[Dato innmeldt]],TODAY(),"m")+1</f>
        <v>2</v>
      </c>
      <c r="G8" s="18">
        <f>SUMIF(DuesDetails[Navn],DuesTracker[[#This Row],[Navn]],DuesDetails[Betalt])</f>
        <v>30</v>
      </c>
      <c r="H8" s="18">
        <f ca="1">IFERROR(IF(DuesTracker[[#This Row],[Dato innmeldt]]&lt;&gt;"",(DuesTracker[[#This Row],[Måneder medlem]]*MonthlyDues)-DuesTracker[[#This Row],[Totalt betalt]],""),"")</f>
        <v>0</v>
      </c>
    </row>
    <row r="9" spans="1:8" ht="30" customHeight="1" x14ac:dyDescent="0.2">
      <c r="A9" s="2"/>
      <c r="B9" s="7" t="s">
        <v>8</v>
      </c>
      <c r="C9" s="17" t="s">
        <v>18</v>
      </c>
      <c r="D9" s="15" t="s">
        <v>23</v>
      </c>
      <c r="E9" s="4">
        <f ca="1">TODAY()-60</f>
        <v>43548</v>
      </c>
      <c r="F9" s="5">
        <f ca="1">DATEDIF(DuesTracker[[#This Row],[Dato innmeldt]],TODAY(),"m")+1</f>
        <v>2</v>
      </c>
      <c r="G9" s="18">
        <f>SUMIF(DuesDetails[Navn],DuesTracker[[#This Row],[Navn]],DuesDetails[Betalt])</f>
        <v>30</v>
      </c>
      <c r="H9" s="18">
        <f ca="1">IFERROR(IF(DuesTracker[[#This Row],[Dato innmeldt]]&lt;&gt;"",(DuesTracker[[#This Row],[Måneder medlem]]*MonthlyDues)-DuesTracker[[#This Row],[Totalt betalt]],""),"")</f>
        <v>0</v>
      </c>
    </row>
    <row r="10" spans="1:8" ht="30" customHeight="1" x14ac:dyDescent="0.2">
      <c r="A10" s="2"/>
      <c r="B10" s="7" t="s">
        <v>9</v>
      </c>
      <c r="C10" s="17" t="s">
        <v>19</v>
      </c>
      <c r="D10" s="15" t="s">
        <v>23</v>
      </c>
      <c r="E10" s="4">
        <f ca="1">TODAY()-60</f>
        <v>43548</v>
      </c>
      <c r="F10" s="5">
        <f ca="1">DATEDIF(DuesTracker[[#This Row],[Dato innmeldt]],TODAY(),"m")+1</f>
        <v>2</v>
      </c>
      <c r="G10" s="18">
        <f>SUMIF(DuesDetails[Navn],DuesTracker[[#This Row],[Navn]],DuesDetails[Betalt])</f>
        <v>30</v>
      </c>
      <c r="H10" s="18">
        <f ca="1">IFERROR(IF(DuesTracker[[#This Row],[Dato innmeldt]]&lt;&gt;"",(DuesTracker[[#This Row],[Måneder medlem]]*MonthlyDues)-DuesTracker[[#This Row],[Totalt betalt]],""),"")</f>
        <v>0</v>
      </c>
    </row>
    <row r="11" spans="1:8" ht="30" customHeight="1" x14ac:dyDescent="0.2">
      <c r="A11" s="2"/>
      <c r="B11" s="7" t="s">
        <v>10</v>
      </c>
      <c r="C11" s="17" t="s">
        <v>20</v>
      </c>
      <c r="D11" s="15" t="s">
        <v>23</v>
      </c>
      <c r="E11" s="4">
        <f ca="1">TODAY()-30</f>
        <v>43578</v>
      </c>
      <c r="F11" s="5">
        <f ca="1">DATEDIF(DuesTracker[[#This Row],[Dato innmeldt]],TODAY(),"m")+1</f>
        <v>2</v>
      </c>
      <c r="G11" s="18">
        <f>SUMIF(DuesDetails[Navn],DuesTracker[[#This Row],[Navn]],DuesDetails[Betalt])</f>
        <v>15</v>
      </c>
      <c r="H11" s="18">
        <f ca="1">IFERROR(IF(DuesTracker[[#This Row],[Dato innmeldt]]&lt;&gt;"",(DuesTracker[[#This Row],[Måneder medlem]]*MonthlyDues)-DuesTracker[[#This Row],[Totalt betalt]],""),"")</f>
        <v>15</v>
      </c>
    </row>
    <row r="12" spans="1:8" ht="30" customHeight="1" x14ac:dyDescent="0.2">
      <c r="A12" s="2"/>
      <c r="B12" s="7" t="s">
        <v>11</v>
      </c>
      <c r="C12" s="17" t="s">
        <v>21</v>
      </c>
      <c r="D12" s="15" t="s">
        <v>23</v>
      </c>
      <c r="E12" s="4">
        <f ca="1">TODAY()-30</f>
        <v>43578</v>
      </c>
      <c r="F12" s="5">
        <f ca="1">DATEDIF(DuesTracker[[#This Row],[Dato innmeldt]],TODAY(),"m")+1</f>
        <v>2</v>
      </c>
      <c r="G12" s="18">
        <f>SUMIF(DuesDetails[Navn],DuesTracker[[#This Row],[Navn]],DuesDetails[Betalt])</f>
        <v>15</v>
      </c>
      <c r="H12" s="18">
        <f ca="1">IFERROR(IF(DuesTracker[[#This Row],[Dato innmeldt]]&lt;&gt;"",(DuesTracker[[#This Row],[Måneder medlem]]*MonthlyDues)-DuesTracker[[#This Row],[Totalt betalt]],""),"")</f>
        <v>15</v>
      </c>
    </row>
  </sheetData>
  <mergeCells count="4">
    <mergeCell ref="B1:H1"/>
    <mergeCell ref="B2:H2"/>
    <mergeCell ref="C3:E3"/>
    <mergeCell ref="G3:H3"/>
  </mergeCells>
  <conditionalFormatting sqref="H5:H12">
    <cfRule type="expression" dxfId="0" priority="1">
      <formula>$H5&gt;0</formula>
    </cfRule>
  </conditionalFormatting>
  <dataValidations count="11">
    <dataValidation allowBlank="1" showInputMessage="1" showErrorMessage="1" prompt="Opprette en sporing for klubbavgifter i denne arbeidsboken. Skriv inn informasjon i tabellen Sporing av medlemsavgifter i dette regnearket. Diagrammet er i celle B2. Merk celle G3 for å navigere til regnearket Betalingsdetaljer" sqref="A1" xr:uid="{00000000-0002-0000-0000-000000000000}"/>
    <dataValidation allowBlank="1" showInputMessage="1" showErrorMessage="1" prompt="Tittelen på dette regnearket er i denne cellen. Angi totalt forfall for hver måned i celle C3 og informasjon om klubbmedlemmer i tabellen som starter i celle B4" sqref="B1:H1" xr:uid="{00000000-0002-0000-0000-000001000000}"/>
    <dataValidation allowBlank="1" showInputMessage="1" showErrorMessage="1" prompt="Angi totalt forfall for hver måned i cellen til høyre" sqref="B3" xr:uid="{00000000-0002-0000-0000-000002000000}"/>
    <dataValidation allowBlank="1" showInputMessage="1" showErrorMessage="1" prompt="Angi totalt forfall for hver måned i denne cellen" sqref="C3:E3" xr:uid="{00000000-0002-0000-0000-000003000000}"/>
    <dataValidation allowBlank="1" showInputMessage="1" showErrorMessage="1" prompt="Skriv inn navn i denne kolonnen under denne overskriften. Bruk overskriftsfiltre til å finne bestemte oppføringer" sqref="B4" xr:uid="{00000000-0002-0000-0000-000004000000}"/>
    <dataValidation allowBlank="1" showInputMessage="1" showErrorMessage="1" prompt="Skriv inn e-postadresse i denne kolonnen under denne overskriften" sqref="C4" xr:uid="{00000000-0002-0000-0000-000005000000}"/>
    <dataValidation allowBlank="1" showInputMessage="1" showErrorMessage="1" prompt="Skriv inn telefonnummer i denne kolonnen under denne overskriften" sqref="D4" xr:uid="{00000000-0002-0000-0000-000006000000}"/>
    <dataValidation allowBlank="1" showInputMessage="1" showErrorMessage="1" prompt="Skriv inn innmeldingsdato i denne kolonnen under denne overskriften" sqref="E4" xr:uid="{00000000-0002-0000-0000-000007000000}"/>
    <dataValidation allowBlank="1" showInputMessage="1" showErrorMessage="1" prompt="Totalt betalt beregnes automatisk i denne kolonnen under denne overskriften" sqref="G4" xr:uid="{00000000-0002-0000-0000-000008000000}"/>
    <dataValidation allowBlank="1" showInputMessage="1" showErrorMessage="1" prompt="Totalt forfalt beregnes automatisk i denne kolonnen under denne overskriften" sqref="H4" xr:uid="{00000000-0002-0000-0000-000009000000}"/>
    <dataValidation allowBlank="1" showInputMessage="1" showErrorMessage="1" prompt="Navigasjonskobling til betalingsdetaljer for medlemsavgifter. Velg for å skrive inn individuelle betalinger i regnearket for betalingsdetaljer for medlemsavgifter" sqref="G3:H3" xr:uid="{00000000-0002-0000-0000-00000A000000}"/>
  </dataValidations>
  <hyperlinks>
    <hyperlink ref="C5" r:id="rId1" xr:uid="{00000000-0004-0000-0000-000000000000}"/>
    <hyperlink ref="G3" location="'Bet.detaljer for medl.avgifter'!A1" tooltip="Velg for å gå til regnearket for betalingsdetaljer" display="To Payment Details" xr:uid="{00000000-0004-0000-0000-000001000000}"/>
  </hyperlinks>
  <printOptions horizontalCentered="1"/>
  <pageMargins left="0.7" right="0.7" top="0.75" bottom="0.75" header="0.3" footer="0.3"/>
  <pageSetup paperSize="9" scale="61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baseColWidth="10" defaultColWidth="9" defaultRowHeight="30" customHeight="1" x14ac:dyDescent="0.2"/>
  <cols>
    <col min="1" max="1" width="2.25" customWidth="1"/>
    <col min="2" max="3" width="32.875" customWidth="1"/>
    <col min="4" max="4" width="26.625" customWidth="1"/>
    <col min="5" max="5" width="20.625" customWidth="1"/>
  </cols>
  <sheetData>
    <row r="1" spans="1:5" ht="48.75" customHeight="1" x14ac:dyDescent="0.2">
      <c r="A1" s="1"/>
      <c r="B1" s="26" t="s">
        <v>29</v>
      </c>
      <c r="C1" s="26"/>
      <c r="D1" s="26"/>
      <c r="E1" s="19"/>
    </row>
    <row r="2" spans="1:5" ht="30" customHeight="1" x14ac:dyDescent="0.2">
      <c r="A2" s="1"/>
      <c r="B2" s="11" t="s">
        <v>30</v>
      </c>
      <c r="C2" s="13"/>
      <c r="D2" s="20"/>
      <c r="E2" t="s">
        <v>12</v>
      </c>
    </row>
    <row r="3" spans="1:5" ht="30" customHeight="1" x14ac:dyDescent="0.2">
      <c r="A3" s="1"/>
      <c r="B3" s="9" t="s">
        <v>3</v>
      </c>
      <c r="C3" s="14" t="s">
        <v>31</v>
      </c>
      <c r="D3" s="10" t="s">
        <v>32</v>
      </c>
    </row>
    <row r="4" spans="1:5" ht="30" customHeight="1" x14ac:dyDescent="0.2">
      <c r="A4" s="1"/>
      <c r="B4" s="7" t="s">
        <v>4</v>
      </c>
      <c r="C4" s="27">
        <f ca="1">TODAY()-90</f>
        <v>43518</v>
      </c>
      <c r="D4" s="21">
        <v>15</v>
      </c>
    </row>
    <row r="5" spans="1:5" ht="30" customHeight="1" x14ac:dyDescent="0.2">
      <c r="A5" s="1"/>
      <c r="B5" s="7" t="s">
        <v>5</v>
      </c>
      <c r="C5" s="27">
        <f t="shared" ref="C5" ca="1" si="0">TODAY()-90</f>
        <v>43518</v>
      </c>
      <c r="D5" s="21">
        <v>30</v>
      </c>
    </row>
    <row r="6" spans="1:5" ht="30" customHeight="1" x14ac:dyDescent="0.2">
      <c r="A6" s="1"/>
      <c r="B6" s="7" t="s">
        <v>6</v>
      </c>
      <c r="C6" s="27">
        <f ca="1">TODAY()-60</f>
        <v>43548</v>
      </c>
      <c r="D6" s="21">
        <v>15</v>
      </c>
    </row>
    <row r="7" spans="1:5" ht="30" customHeight="1" x14ac:dyDescent="0.2">
      <c r="A7" s="1"/>
      <c r="B7" s="7" t="s">
        <v>4</v>
      </c>
      <c r="C7" s="27">
        <f t="shared" ref="C7:C10" ca="1" si="1">TODAY()-60</f>
        <v>43548</v>
      </c>
      <c r="D7" s="21">
        <v>15</v>
      </c>
    </row>
    <row r="8" spans="1:5" ht="30" customHeight="1" x14ac:dyDescent="0.2">
      <c r="A8" s="1"/>
      <c r="B8" s="7" t="s">
        <v>7</v>
      </c>
      <c r="C8" s="27">
        <f t="shared" ca="1" si="1"/>
        <v>43548</v>
      </c>
      <c r="D8" s="21">
        <v>15</v>
      </c>
    </row>
    <row r="9" spans="1:5" ht="30" customHeight="1" x14ac:dyDescent="0.2">
      <c r="A9" s="1"/>
      <c r="B9" s="7" t="s">
        <v>8</v>
      </c>
      <c r="C9" s="27">
        <f t="shared" ca="1" si="1"/>
        <v>43548</v>
      </c>
      <c r="D9" s="21">
        <v>15</v>
      </c>
    </row>
    <row r="10" spans="1:5" ht="30" customHeight="1" x14ac:dyDescent="0.2">
      <c r="A10" s="1"/>
      <c r="B10" s="7" t="s">
        <v>9</v>
      </c>
      <c r="C10" s="27">
        <f t="shared" ca="1" si="1"/>
        <v>43548</v>
      </c>
      <c r="D10" s="21">
        <v>15</v>
      </c>
    </row>
    <row r="11" spans="1:5" ht="30" customHeight="1" x14ac:dyDescent="0.2">
      <c r="A11" s="1"/>
      <c r="B11" s="7" t="s">
        <v>4</v>
      </c>
      <c r="C11" s="27">
        <f ca="1">TODAY()-30</f>
        <v>43578</v>
      </c>
      <c r="D11" s="21">
        <v>15</v>
      </c>
    </row>
    <row r="12" spans="1:5" ht="30" customHeight="1" x14ac:dyDescent="0.2">
      <c r="A12" s="1"/>
      <c r="B12" s="7" t="s">
        <v>7</v>
      </c>
      <c r="C12" s="27">
        <f t="shared" ref="C12:C16" ca="1" si="2">TODAY()-30</f>
        <v>43578</v>
      </c>
      <c r="D12" s="21">
        <v>15</v>
      </c>
    </row>
    <row r="13" spans="1:5" ht="30" customHeight="1" x14ac:dyDescent="0.2">
      <c r="A13" s="1"/>
      <c r="B13" s="7" t="s">
        <v>8</v>
      </c>
      <c r="C13" s="27">
        <f t="shared" ca="1" si="2"/>
        <v>43578</v>
      </c>
      <c r="D13" s="21">
        <v>15</v>
      </c>
    </row>
    <row r="14" spans="1:5" ht="30" customHeight="1" x14ac:dyDescent="0.2">
      <c r="A14" s="1"/>
      <c r="B14" s="7" t="s">
        <v>9</v>
      </c>
      <c r="C14" s="27">
        <f t="shared" ca="1" si="2"/>
        <v>43578</v>
      </c>
      <c r="D14" s="21">
        <v>15</v>
      </c>
    </row>
    <row r="15" spans="1:5" ht="30" customHeight="1" x14ac:dyDescent="0.2">
      <c r="A15" s="1"/>
      <c r="B15" s="7" t="s">
        <v>10</v>
      </c>
      <c r="C15" s="27">
        <f t="shared" ca="1" si="2"/>
        <v>43578</v>
      </c>
      <c r="D15" s="21">
        <v>15</v>
      </c>
    </row>
    <row r="16" spans="1:5" ht="30" customHeight="1" x14ac:dyDescent="0.2">
      <c r="A16" s="1"/>
      <c r="B16" s="7" t="s">
        <v>11</v>
      </c>
      <c r="C16" s="27">
        <f t="shared" ca="1" si="2"/>
        <v>43578</v>
      </c>
      <c r="D16" s="21">
        <v>15</v>
      </c>
    </row>
  </sheetData>
  <mergeCells count="1">
    <mergeCell ref="B1:D1"/>
  </mergeCells>
  <dataValidations count="6">
    <dataValidation allowBlank="1" showInputMessage="1" showErrorMessage="1" prompt="Skriv inn betalingsdetaljer for medlemsavgifter i tabellen for informasjon om medlemsavgifter i dette regnearket. Merk celle B2 for å navigere til regnearket for sporing av medlemsavgifter" sqref="A1" xr:uid="{00000000-0002-0000-0100-000000000000}"/>
    <dataValidation allowBlank="1" showInputMessage="1" showErrorMessage="1" prompt="Tittelen på dette regnearket vises i denne cellen" sqref="B1 E1" xr:uid="{00000000-0002-0000-0100-000001000000}"/>
    <dataValidation allowBlank="1" showInputMessage="1" showErrorMessage="1" prompt="Skriv inn navn i denne kolonnen under denne overskriften. Bruk overskriftsfiltre til å finne bestemte oppføringer" sqref="B3" xr:uid="{00000000-0002-0000-0100-000002000000}"/>
    <dataValidation allowBlank="1" showInputMessage="1" showErrorMessage="1" prompt="Skriv inn dato i denne kolonnen under denne overskriften" sqref="C3" xr:uid="{00000000-0002-0000-0100-000003000000}"/>
    <dataValidation allowBlank="1" showInputMessage="1" showErrorMessage="1" prompt="Skriv inn betalt beløp i denne kolonnen under denne overskriften" sqref="D3" xr:uid="{00000000-0002-0000-0100-000004000000}"/>
    <dataValidation allowBlank="1" showInputMessage="1" showErrorMessage="1" prompt="Navigasjonskobling til regnearket for sporing av medlemsavgifter. Spor medlemsavgifter og totalt betalt beløp i regnearket for sporing av medlemsavgifter" sqref="B2" xr:uid="{00000000-0002-0000-0100-000005000000}"/>
  </dataValidations>
  <hyperlinks>
    <hyperlink ref="B2" location="'Sporing av medlemsavgifter'!A1" tooltip="Velg for å gå til regnearket for sporing av medlemsavgifter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TM00000007</ap:Template>
  <ap:ScaleCrop>false</ap:ScaleCrop>
  <ap:HeadingPairs>
    <vt:vector baseType="variant" size="4">
      <vt:variant>
        <vt:lpstr>Regneark</vt:lpstr>
      </vt:variant>
      <vt:variant>
        <vt:i4>2</vt:i4>
      </vt:variant>
      <vt:variant>
        <vt:lpstr>Navngitte områder</vt:lpstr>
      </vt:variant>
      <vt:variant>
        <vt:i4>3</vt:i4>
      </vt:variant>
    </vt:vector>
  </ap:HeadingPairs>
  <ap:TitlesOfParts>
    <vt:vector baseType="lpstr" size="5">
      <vt:lpstr>Sporing av medlemsavgifter</vt:lpstr>
      <vt:lpstr>Bet.detaljer for medl.avgifter</vt:lpstr>
      <vt:lpstr>MonthlyDues</vt:lpstr>
      <vt:lpstr>'Bet.detaljer for medl.avgifter'!Utskriftstitler</vt:lpstr>
      <vt:lpstr>'Sporing av medlemsavgifter'!Utskriftstitler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2019-05-23T11:17:46Z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