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autoCompressPictures="0"/>
  <mc:AlternateContent xmlns:mc="http://schemas.openxmlformats.org/markup-compatibility/2006">
    <mc:Choice Requires="x15">
      <x15ac:absPath xmlns:x15ac="http://schemas.microsoft.com/office/spreadsheetml/2010/11/ac" url="C:\Users\admin\Desktop\lv-LV\"/>
    </mc:Choice>
  </mc:AlternateContent>
  <bookViews>
    <workbookView xWindow="-120" yWindow="-120" windowWidth="28980" windowHeight="16215" xr2:uid="{00000000-000D-0000-FFFF-FFFF00000000}"/>
  </bookViews>
  <sheets>
    <sheet name="Sākums" sheetId="7" r:id="rId1"/>
    <sheet name="Sezonāls ģimenes kalendārs" sheetId="6" r:id="rId2"/>
  </sheets>
  <definedNames>
    <definedName name="_xlnm.Print_Area" localSheetId="1">'Sezonāls ģimenes kalendārs'!$A$1:$Q$432</definedName>
    <definedName name="Kalendārais_gads">'Sezonāls ģimenes kalendārs'!$M$2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M398" i="6"/>
  <c r="B362" i="6"/>
  <c r="B326" i="6"/>
  <c r="B254" i="6"/>
  <c r="B218" i="6"/>
  <c r="B182" i="6"/>
  <c r="B146" i="6"/>
  <c r="B110" i="6"/>
  <c r="B74" i="6"/>
  <c r="B38" i="6"/>
</calcChain>
</file>

<file path=xl/sharedStrings.xml><?xml version="1.0" encoding="utf-8"?>
<sst xmlns="http://schemas.openxmlformats.org/spreadsheetml/2006/main" count="274" uniqueCount="91">
  <si>
    <t>PAR ŠO VEIDNI</t>
  </si>
  <si>
    <t>Izmantojiet šo veidni, lai izveidotu personisko ģimenes kalendāru.</t>
  </si>
  <si>
    <t>Ievadiet gadu, lai atjauninātu mēneša kalendārus.</t>
  </si>
  <si>
    <t>Mēneša kalendāri tiek atjaunināti automātiski, un pēc noklusējuma nedēļa sākas ar pirmdienu.</t>
  </si>
  <si>
    <t>Lai katrā mēneša kalendārā aizstātu attēlu, atlasiet attēlu, nospiediet taustiņu kombināciju SHIFT+F10 un atlasiet MAINĪT ATTĒLU.</t>
  </si>
  <si>
    <t>Ievadiet dienas un mēneša piezīmes.</t>
  </si>
  <si>
    <t>Piezīme. </t>
  </si>
  <si>
    <t>Papildu norādījumi ir sniegti darblapas SEZONĀLS ĢIMENES KALENDĀRS kolonnā A. Šis teksts ir paslēpts ar nolūku. Lai tekstu noņemtu, atlasiet kolonnu A, pēc tam atlasiet DZĒST. Lai parādītu slēpto tekstu, atlasiet kolonnu A, pēc tam nomainiet fonta krāsu.</t>
  </si>
  <si>
    <t>Šajā darblapā izveidojiet sezonālu ģimenes kalendāru jebkuram gadam. Šīs kolonnas šūnās ir noderīgi norādījumi par to, kā lietot šo darblapu. Bultiņa uz leju, lai sāktu darbu.</t>
  </si>
  <si>
    <t>Šūnā pa labi ir janvāra etiķete. Šūnā M2 ievadiet gadu vai izmantojiet skaitītājpogu, lai nomainītu gadu.</t>
  </si>
  <si>
    <t>Šūnā pa labi ievietojiet attēlu. Šūnā J3 ievadiet mēneša piezīmes. Nākamais norādījums ir šūnā A18.</t>
  </si>
  <si>
    <t>Janvāra kalendārs ir šūnu diapazonā B18–O35. Dienu nosaukumi ir šajā rindā (šūnu diapazons B18–N18).</t>
  </si>
  <si>
    <t>Šajā rindā un 22., 25., 28., 31. un 34. rindā tiek automātiski atjaunināti datumi. Ja pirmā diena nav skaitlis 1, tad tā ir iepriekšējā mēneša diena.</t>
  </si>
  <si>
    <t>Šajā rindā un 23., 26., 29., 32. un 35. rindā ievadiet dienas piezīmes. Nākamais norādījums ir šūnā A38.</t>
  </si>
  <si>
    <t>Šūnā pa labi februāra etiķete. Šūnā M38 tiek automātiski atjaunināts gads.</t>
  </si>
  <si>
    <t>Šūnā pa labi ievietojiet attēlu. Šūnā J39 ievadiet mēneša piezīmes. Nākamais norādījums ir šūnā A54.</t>
  </si>
  <si>
    <t>Februāra kalendārs ir šūnu diapazonā B54–O71. Dienu nosaukumi ir šajā rindā (šūnu diapazons B54–N54).</t>
  </si>
  <si>
    <t>Šajā rindā un 58., 61., 64., 67. un 70. rindā tiek automātiski atjaunināti datumi. Ja pirmā diena nav skaitlis 1, tad tā ir iepriekšējā mēneša diena.</t>
  </si>
  <si>
    <t>Šajā rindā un 59., 62., 65., 68. un 71. rindā ievadiet dienas piezīmes. Nākamais norādījums ir šūnā A74.</t>
  </si>
  <si>
    <t>Šūnā pa labi ir marta etiķete. Šūnā M74 tiek automātiski atjaunināts gads.</t>
  </si>
  <si>
    <t>Šūnā pa labi ievietojiet attēlu. Šūnā J75 ievadiet mēneša piezīmes. Nākamais norādījums ir šūnā A90.</t>
  </si>
  <si>
    <t>Marta kalendārs ir šūnu diapazonā B90–O107. Dienu nosaukumi ir šajā rindā (šūnu diapazons B90–N90).</t>
  </si>
  <si>
    <t>Šajā rindā un 94., 97., 100., 103. un 106. rindā tiek automātiski atjaunināti datumi. Ja pirmā diena nav skaitlis 1, tad tā ir iepriekšējā mēneša diena.</t>
  </si>
  <si>
    <t>Šajā rindā un 95., 98., 101., 104. un 107. rindā ievadiet dienas piezīmes. Nākamais norādījums ir šūnā A110.</t>
  </si>
  <si>
    <t>Šūnā pa labi ir aprīļa etiķete. Šūnā M110 tiek automātiski atjaunināts gads.</t>
  </si>
  <si>
    <t>Šūnā pa labi ievietojiet attēlu. Šūnā J111 ievadiet mēneša piezīmes. Nākamais norādījums ir šūnā A126.</t>
  </si>
  <si>
    <t>Aprīļa kalendārs ir šūnu diapazonā B126–O143. Dienu nosaukumi ir šajā rindā (šūnu diapazons B126–N126).</t>
  </si>
  <si>
    <t>Šajā rindā un 130., 133., 136., 139. un 142. rindā tiek automātiski atjaunināti datumi. Ja pirmā diena nav skaitlis 1, tad tā ir iepriekšējā mēneša diena.</t>
  </si>
  <si>
    <t>Šajā rindā un 131., 134., 137., 140. un 143. rindā ievadiet dienas piezīmes. Nākamais norādījums ir šūnā A146.</t>
  </si>
  <si>
    <t>Šūnā pa labi ir maija etiķete. Šūnā M146 tiek automātiski atjaunināts gads.</t>
  </si>
  <si>
    <t>Šūnā pa labi ievietojiet attēlu. Šūnā J147 ievadiet mēneša piezīmes. Nākamais norādījums ir šūnā A162.</t>
  </si>
  <si>
    <t>Maija kalendārs ir šūnu diapazonā B162–O179. Dienu nosaukumi ir šajā rindā (šūnu diapazons B162–N162).</t>
  </si>
  <si>
    <t>Šajā rindā un 166., 169., 172., 175. un 178. rindā tiek automātiski atjaunināti datumi. Ja pirmā diena nav skaitlis 1, tad tā ir iepriekšējā mēneša diena.</t>
  </si>
  <si>
    <t>Šajā rindā un 167., 170., 173., 176. un 179. rindā ievadiet dienas piezīmes. Nākamais norādījums ir šūnā A182.</t>
  </si>
  <si>
    <t>Šūnā pa labi ir jūnija etiķete. Šūnā M182 tiek automātiski atjaunināts gads.</t>
  </si>
  <si>
    <t>Šūnā pa labi ievietojiet attēlu. Šūnā J183 ievadiet mēneša piezīmes. Nākamais norādījums ir šūnā A198.</t>
  </si>
  <si>
    <t>Jūnija kalendārs ir šūnu diapazonā B198–O216. Dienu nosaukumi ir šajā rindā (šūnu diapazons B198–N198).</t>
  </si>
  <si>
    <t>Šajā rindā un 202., 205., 208., 211. un 214. rindā tiek automātiski atjaunināti datumi. Ja pirmā diena nav skaitlis 1, tad tā ir iepriekšējā mēneša diena.</t>
  </si>
  <si>
    <t>Šajā rindā un 203., 206., 209., 212. un 215. rindā ievadiet dienas piezīmes. Nākamais norādījums ir šūnā A218.</t>
  </si>
  <si>
    <t>Šūnā pa labi ir jūlija etiķete. Šūnā M218 tiek automātiski atjaunināts gads.</t>
  </si>
  <si>
    <t>Šūnā pa labi ievietojiet attēlu. Šūnā K219 ievadiet mēneša piezīmes. Nākamais norādījums ir šūnā A234.</t>
  </si>
  <si>
    <t>Jūlija kalendārs ir šūnu diapazonā B234–O251. Dienu nosaukumi ir šajā rindā (šūnu diapazons B234–N234).</t>
  </si>
  <si>
    <t>Šajā rindā un 238., 241., 244., 247. un 250. rindā tiek automātiski atjaunināti datumi. Ja pirmā diena nav skaitlis 1, tad tā ir iepriekšējā mēneša diena.</t>
  </si>
  <si>
    <t>Šajā rindā un 239., 242., 245., 248. un 251. rindā ievadiet dienas piezīmes. Nākamais norādījums ir šūnā A254.</t>
  </si>
  <si>
    <t>Šūnā pa labi ir augusta etiķete. Šūnā M254 tiek automātiski atjaunināts gads.</t>
  </si>
  <si>
    <t>Šūnā pa labi ievietojiet attēlu. Šūnā K255 ievadiet mēneša piezīmes. Nākamais norādījums ir šūnā A270.</t>
  </si>
  <si>
    <t>Augusta kalendārs ir šūnu diapazonā B270–O287. Dienu nosaukumi ir šajā rindā (šūnu diapazons B270–N270).</t>
  </si>
  <si>
    <t>Šajā rindā un 274., 277., 280., 283. un 286. rindā tiek automātiski atjaunināti datumi. Ja pirmā diena nav skaitlis 1, tad tā ir iepriekšējā mēneša diena.</t>
  </si>
  <si>
    <t>Šajā rindā un 275., 278., 281., 284. un 287. rindā ievadiet dienas piezīmes. Nākamais norādījums ir šūnā A290.</t>
  </si>
  <si>
    <t>Šūnā pa labi ir septembra etiķete. Šūnā M290 tiek automātiski atjaunināts gads.</t>
  </si>
  <si>
    <t>Šūnā pa labi ievietojiet attēlu. Šūnā K291 ievadiet mēneša piezīmes. Nākamais norādījums ir šūnā A306.</t>
  </si>
  <si>
    <t>Septembra kalendārs ir šūnu diapazonā B306–O323. Dienu nosaukumi ir šajā rindā (šūnu diapazons B306–N306).</t>
  </si>
  <si>
    <t>Šajā rindā un 310., 313., 316., 319. un 322. rindā tiek automātiski atjaunināti datumi. Ja pirmā diena nav skaitlis 1, tad tā ir iepriekšējā mēneša diena.</t>
  </si>
  <si>
    <t>Šajā rindā un 311., 314., 317., 320. un 323. rindā ievadiet dienas piezīmes. Nākamais norādījums ir šūnā A326.</t>
  </si>
  <si>
    <t>Šūnā pa labi ir oktobra etiķete. Šūnā M326 tiek automātiski atjaunināts gads.</t>
  </si>
  <si>
    <t>Šūnā pa labi ievietojiet attēlu. Šūnā K327 ievadiet mēneša piezīmes. Nākamais norādījums ir šūnā A342.</t>
  </si>
  <si>
    <t>Oktobra kalendārs ir šūnu diapazonā B342–O359. Dienu nosaukumi ir šajā rindā (šūnu diapazons B342–N342).</t>
  </si>
  <si>
    <t>Šajā rindā un 346., 349., 352., 355. un 358. rindā tiek automātiski atjaunināti datumi. Ja pirmā diena nav skaitlis 1, tad tā ir iepriekšējā mēneša diena.</t>
  </si>
  <si>
    <t>Šajā rindā un 347., 350., 353., 356. un 359. rindā ievadiet dienas piezīmes. Nākamais norādījums ir šūnā A362.</t>
  </si>
  <si>
    <t>Šūnā pa labi ir novembra etiķete. Šūnā M362 tiek automātiski atjaunināts gads.</t>
  </si>
  <si>
    <t>Šūnā pa labi ievietojiet attēlu. Šūnā K363 ievadiet mēneša piezīmes. Nākamais norādījums ir šūnā A378.</t>
  </si>
  <si>
    <t>Novembra kalendārs ir šūnu diapazonā B378–O395. Dienu nosaukumi ir šajā rindā (šūnu diapazons B378–N378).</t>
  </si>
  <si>
    <t>Šajā rindā un 382., 385., 388., 391. un 394. rindā tiek automātiski atjaunināti datumi. Ja pirmā diena nav skaitlis 1, tad tā ir iepriekšējā mēneša diena.</t>
  </si>
  <si>
    <t>Šajā rindā un 383., 386., 389., 392. un 395. rindā ievadiet dienas piezīmes. Nākamais norādījums ir šūnā A398.</t>
  </si>
  <si>
    <t>Šūnā pa labi ir decembra etiķete. Šūnā M398 tiek automātiski atjaunināts gads.</t>
  </si>
  <si>
    <t>Šūnā pa labi ievietojiet attēlu. Šūnā K399 ievadiet mēneša piezīmes. Nākamais norādījums ir šūnā A414.</t>
  </si>
  <si>
    <t>Decembra kalendārs ir šūnu diapazonā B411–O431. Dienu nosaukumi ir šajā rindā (šūnu diapazons B411–N411).</t>
  </si>
  <si>
    <t>Šajā rindā un 418., 421., 424., 427. un 430. rindā tiek automātiski atjaunināti datumi. Ja pirmā diena nav skaitlis 1, tad tā ir iepriekšējā mēneša diena.</t>
  </si>
  <si>
    <t>Šajā rindā un 419., 422., 425., 429. un 431. rindā ievadiet dienas piezīmes.</t>
  </si>
  <si>
    <t>PIRMDIENA</t>
  </si>
  <si>
    <t xml:space="preserve"> </t>
  </si>
  <si>
    <t>OTRDIENA</t>
  </si>
  <si>
    <t xml:space="preserve">  </t>
  </si>
  <si>
    <t>TREŠDIENA</t>
  </si>
  <si>
    <t>Tikšanās paraugs</t>
  </si>
  <si>
    <t xml:space="preserve">   </t>
  </si>
  <si>
    <t>CETURTDIENA</t>
  </si>
  <si>
    <t xml:space="preserve">    </t>
  </si>
  <si>
    <t>Šajā šūnā ir attēls.</t>
  </si>
  <si>
    <t xml:space="preserve">PIEZĪMES
</t>
  </si>
  <si>
    <t>PIEKTDIENA</t>
  </si>
  <si>
    <t xml:space="preserve">PIEZĪME
</t>
  </si>
  <si>
    <t xml:space="preserve">     </t>
  </si>
  <si>
    <t>SESTDIENA</t>
  </si>
  <si>
    <t xml:space="preserve">      </t>
  </si>
  <si>
    <t xml:space="preserve">       </t>
  </si>
  <si>
    <t>SVĒTDIENA</t>
  </si>
  <si>
    <t xml:space="preserve">        </t>
  </si>
  <si>
    <t xml:space="preserve">         </t>
  </si>
  <si>
    <t>Noklikšķiniet uz skaitītājpogas, lai mainītu kalendāra gadu</t>
  </si>
  <si>
    <t>Personalizējiet šo kalendāru!
Atlasiet attēlu, nospiediet taustiņu kombināciju SHIFT+F10 un pēc tam atlasiet Mainīt attēlu, lai aizstātu attēlu.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</si>
</sst>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40"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s>
  <borders count="2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s>
  <cellStyleXfs count="6">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31" fillId="0" borderId="26" applyNumberFormat="0" applyFill="0" applyAlignment="0" applyProtection="0"/>
  </cellStyleXfs>
  <cellXfs count="135">
    <xf numFmtId="0" fontId="0" fillId="0" borderId="0" xfId="0"/>
    <xf numFmtId="0" fontId="7" fillId="0" borderId="0" xfId="1" applyFont="1"/>
    <xf numFmtId="0" fontId="10" fillId="0" borderId="0" xfId="0" applyFont="1"/>
    <xf numFmtId="0" fontId="7" fillId="0" borderId="0" xfId="1" applyFont="1" applyAlignment="1"/>
    <xf numFmtId="0" fontId="10" fillId="0" borderId="0" xfId="0" applyFont="1" applyAlignment="1">
      <alignment horizontal="center"/>
    </xf>
    <xf numFmtId="0" fontId="7" fillId="0" borderId="0" xfId="1" applyFont="1" applyAlignment="1">
      <alignment horizontal="center"/>
    </xf>
    <xf numFmtId="0" fontId="11" fillId="0" borderId="0" xfId="1" applyFont="1" applyAlignment="1">
      <alignment horizontal="center"/>
    </xf>
    <xf numFmtId="0" fontId="11" fillId="0" borderId="0" xfId="1" applyFont="1"/>
    <xf numFmtId="0" fontId="7" fillId="0" borderId="0" xfId="1" applyFont="1"/>
    <xf numFmtId="0" fontId="7" fillId="0" borderId="0" xfId="1" applyFont="1"/>
    <xf numFmtId="0" fontId="18" fillId="0" borderId="0" xfId="1" applyFont="1"/>
    <xf numFmtId="0" fontId="24" fillId="0" borderId="0" xfId="1" applyFont="1"/>
    <xf numFmtId="0" fontId="8" fillId="0" borderId="0" xfId="1" applyFont="1"/>
    <xf numFmtId="0" fontId="17" fillId="0" borderId="0" xfId="1" applyFont="1"/>
    <xf numFmtId="0" fontId="23" fillId="0" borderId="0" xfId="1" applyFont="1"/>
    <xf numFmtId="0" fontId="22" fillId="0" borderId="0" xfId="1" applyFont="1"/>
    <xf numFmtId="0" fontId="14" fillId="0" borderId="0" xfId="1" applyFont="1"/>
    <xf numFmtId="0" fontId="20" fillId="0" borderId="0" xfId="1" applyFont="1"/>
    <xf numFmtId="0" fontId="20" fillId="0" borderId="0" xfId="3" applyFont="1" applyFill="1" applyBorder="1" applyAlignment="1">
      <alignment horizontal="center" vertical="top" wrapText="1"/>
    </xf>
    <xf numFmtId="0" fontId="7" fillId="0" borderId="0" xfId="1" applyFont="1"/>
    <xf numFmtId="0" fontId="15" fillId="0" borderId="0" xfId="1" applyNumberFormat="1" applyFont="1" applyBorder="1" applyAlignment="1">
      <alignment vertical="top"/>
    </xf>
    <xf numFmtId="0" fontId="12" fillId="0" borderId="0" xfId="1" applyNumberFormat="1" applyFont="1" applyBorder="1" applyAlignment="1">
      <alignment vertical="top"/>
    </xf>
    <xf numFmtId="0" fontId="20" fillId="0" borderId="0" xfId="1" applyFont="1" applyFill="1" applyBorder="1" applyAlignment="1">
      <alignment horizontal="center" vertical="top" wrapText="1"/>
    </xf>
    <xf numFmtId="0" fontId="20" fillId="0" borderId="0" xfId="3" applyFont="1" applyFill="1" applyBorder="1" applyAlignment="1">
      <alignment horizontal="center" vertical="top" wrapText="1"/>
    </xf>
    <xf numFmtId="0" fontId="13" fillId="0" borderId="0" xfId="2" applyFont="1" applyFill="1" applyBorder="1" applyAlignment="1">
      <alignment horizontal="center"/>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21" fillId="0" borderId="8" xfId="1" applyFont="1" applyFill="1" applyBorder="1" applyAlignment="1">
      <alignment horizontal="left" vertical="top" wrapText="1"/>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16" fillId="0" borderId="0" xfId="2" applyFont="1" applyFill="1" applyBorder="1" applyAlignment="1">
      <alignment horizontal="center"/>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164" fontId="19" fillId="4" borderId="4" xfId="1" applyNumberFormat="1" applyFont="1" applyFill="1" applyBorder="1" applyAlignment="1">
      <alignment horizontal="center" vertical="top" wrapText="1"/>
    </xf>
    <xf numFmtId="164" fontId="19" fillId="5" borderId="4" xfId="1" applyNumberFormat="1" applyFont="1" applyFill="1" applyBorder="1" applyAlignment="1">
      <alignment horizontal="center" vertical="top" wrapText="1"/>
    </xf>
    <xf numFmtId="164" fontId="19" fillId="4" borderId="3" xfId="1" applyNumberFormat="1" applyFont="1" applyFill="1" applyBorder="1" applyAlignment="1">
      <alignment horizontal="center" vertical="top" wrapText="1"/>
    </xf>
    <xf numFmtId="0" fontId="26" fillId="0" borderId="6" xfId="2" applyFont="1" applyFill="1" applyBorder="1" applyAlignment="1">
      <alignment horizontal="center"/>
    </xf>
    <xf numFmtId="0" fontId="26" fillId="0" borderId="0" xfId="2" applyFont="1" applyFill="1" applyBorder="1" applyAlignment="1">
      <alignment horizontal="center"/>
    </xf>
    <xf numFmtId="0" fontId="27" fillId="0" borderId="3" xfId="1" applyFont="1" applyFill="1" applyBorder="1" applyAlignment="1">
      <alignment horizontal="left" vertical="top" wrapText="1"/>
    </xf>
    <xf numFmtId="0" fontId="27" fillId="0" borderId="13" xfId="1" applyFont="1" applyFill="1" applyBorder="1" applyAlignment="1">
      <alignment horizontal="left" vertical="top" wrapText="1"/>
    </xf>
    <xf numFmtId="0" fontId="27" fillId="0" borderId="0" xfId="1" applyFont="1" applyFill="1" applyBorder="1" applyAlignment="1">
      <alignment horizontal="left" vertical="top" wrapText="1"/>
    </xf>
    <xf numFmtId="0" fontId="27" fillId="0" borderId="13" xfId="3" applyFont="1" applyFill="1" applyBorder="1" applyAlignment="1">
      <alignment horizontal="left" vertical="top" wrapText="1"/>
    </xf>
    <xf numFmtId="0" fontId="27" fillId="0" borderId="3" xfId="3" applyFont="1" applyFill="1" applyBorder="1" applyAlignment="1">
      <alignment horizontal="left" vertical="top" wrapText="1"/>
    </xf>
    <xf numFmtId="0" fontId="20" fillId="0" borderId="6" xfId="1" applyFont="1" applyFill="1" applyBorder="1" applyAlignment="1">
      <alignment horizontal="center" vertical="top" wrapText="1"/>
    </xf>
    <xf numFmtId="0" fontId="27" fillId="0" borderId="13" xfId="2" applyFont="1" applyFill="1" applyBorder="1" applyAlignment="1">
      <alignment horizontal="left" vertical="top" wrapText="1"/>
    </xf>
    <xf numFmtId="0" fontId="27" fillId="0" borderId="3" xfId="2" applyFont="1" applyFill="1" applyBorder="1" applyAlignment="1">
      <alignment horizontal="left" vertical="top" wrapText="1"/>
    </xf>
    <xf numFmtId="0" fontId="20" fillId="0" borderId="6" xfId="3" applyFont="1" applyFill="1" applyBorder="1" applyAlignment="1">
      <alignment horizontal="center" vertical="top" wrapText="1"/>
    </xf>
    <xf numFmtId="0" fontId="25" fillId="0" borderId="0" xfId="1" applyNumberFormat="1" applyFont="1" applyBorder="1" applyAlignment="1">
      <alignment vertical="top"/>
    </xf>
    <xf numFmtId="164" fontId="19" fillId="6" borderId="7" xfId="1" applyNumberFormat="1" applyFont="1" applyFill="1" applyBorder="1" applyAlignment="1">
      <alignment horizontal="center" vertical="top" wrapText="1"/>
    </xf>
    <xf numFmtId="0" fontId="29" fillId="0" borderId="0" xfId="2" applyFont="1" applyFill="1" applyBorder="1" applyAlignment="1">
      <alignment horizontal="center"/>
    </xf>
    <xf numFmtId="0" fontId="21" fillId="0" borderId="0" xfId="1" applyFont="1" applyFill="1" applyBorder="1" applyAlignment="1">
      <alignment horizontal="left" vertical="top" wrapText="1"/>
    </xf>
    <xf numFmtId="0" fontId="21" fillId="0" borderId="14" xfId="1" applyFont="1" applyFill="1" applyBorder="1" applyAlignment="1">
      <alignment horizontal="left" vertical="top" wrapText="1"/>
    </xf>
    <xf numFmtId="0" fontId="21" fillId="0" borderId="14" xfId="2" applyFont="1" applyFill="1" applyBorder="1" applyAlignment="1">
      <alignment horizontal="left" vertical="top" wrapText="1"/>
    </xf>
    <xf numFmtId="0" fontId="21" fillId="0" borderId="14" xfId="3" applyFont="1" applyFill="1" applyBorder="1" applyAlignment="1">
      <alignment horizontal="left" vertical="top" wrapText="1"/>
    </xf>
    <xf numFmtId="0" fontId="21" fillId="0" borderId="8" xfId="2" applyFont="1" applyFill="1" applyBorder="1" applyAlignment="1">
      <alignment horizontal="left" vertical="top" wrapText="1"/>
    </xf>
    <xf numFmtId="0" fontId="21" fillId="0" borderId="8" xfId="3" applyFont="1" applyFill="1" applyBorder="1" applyAlignment="1">
      <alignment horizontal="left" vertical="top" wrapText="1"/>
    </xf>
    <xf numFmtId="164" fontId="19" fillId="6" borderId="15" xfId="1" applyNumberFormat="1" applyFont="1" applyFill="1" applyBorder="1" applyAlignment="1">
      <alignment horizontal="center" vertical="top" wrapText="1"/>
    </xf>
    <xf numFmtId="0" fontId="21" fillId="0" borderId="16" xfId="1" applyFont="1" applyFill="1" applyBorder="1" applyAlignment="1">
      <alignment horizontal="left" vertical="top" wrapText="1"/>
    </xf>
    <xf numFmtId="0" fontId="21" fillId="0" borderId="17" xfId="1" applyFont="1" applyFill="1" applyBorder="1" applyAlignment="1">
      <alignment horizontal="center" vertical="top" wrapText="1"/>
    </xf>
    <xf numFmtId="0" fontId="21" fillId="0" borderId="16" xfId="2" applyFont="1" applyFill="1" applyBorder="1" applyAlignment="1">
      <alignment horizontal="left" vertical="top" wrapText="1"/>
    </xf>
    <xf numFmtId="0" fontId="21" fillId="0" borderId="16" xfId="3" applyFont="1" applyFill="1" applyBorder="1" applyAlignment="1">
      <alignment horizontal="left" vertical="top" wrapText="1"/>
    </xf>
    <xf numFmtId="0" fontId="21" fillId="0" borderId="17" xfId="3" applyFont="1" applyFill="1" applyBorder="1" applyAlignment="1">
      <alignment horizontal="center" vertical="top" wrapText="1"/>
    </xf>
    <xf numFmtId="0" fontId="30" fillId="0" borderId="0" xfId="1" applyFont="1" applyFill="1" applyBorder="1" applyAlignment="1">
      <alignment horizontal="left" vertical="top" wrapText="1"/>
    </xf>
    <xf numFmtId="0" fontId="30" fillId="0" borderId="18" xfId="1" applyFont="1" applyFill="1" applyBorder="1" applyAlignment="1">
      <alignment horizontal="left" vertical="top" wrapText="1"/>
    </xf>
    <xf numFmtId="0" fontId="30" fillId="0" borderId="18" xfId="2" applyFont="1" applyFill="1" applyBorder="1" applyAlignment="1">
      <alignment horizontal="left" vertical="top" wrapText="1"/>
    </xf>
    <xf numFmtId="0" fontId="30" fillId="0" borderId="18" xfId="3" applyFont="1" applyFill="1" applyBorder="1" applyAlignment="1">
      <alignment horizontal="left" vertical="top" wrapText="1"/>
    </xf>
    <xf numFmtId="164" fontId="19" fillId="7" borderId="19" xfId="1" applyNumberFormat="1" applyFont="1" applyFill="1" applyBorder="1" applyAlignment="1">
      <alignment horizontal="center" vertical="top" wrapText="1"/>
    </xf>
    <xf numFmtId="0" fontId="30" fillId="0" borderId="20" xfId="1" applyFont="1" applyFill="1" applyBorder="1" applyAlignment="1">
      <alignment horizontal="left" vertical="top" wrapText="1"/>
    </xf>
    <xf numFmtId="0" fontId="22" fillId="0" borderId="17" xfId="1" applyFont="1" applyFill="1" applyBorder="1" applyAlignment="1">
      <alignment horizontal="center" vertical="top" wrapText="1"/>
    </xf>
    <xf numFmtId="0" fontId="30" fillId="0" borderId="20" xfId="2" applyFont="1" applyFill="1" applyBorder="1" applyAlignment="1">
      <alignment horizontal="left" vertical="top" wrapText="1"/>
    </xf>
    <xf numFmtId="0" fontId="30" fillId="0" borderId="20" xfId="3" applyFont="1" applyFill="1" applyBorder="1" applyAlignment="1">
      <alignment horizontal="left" vertical="top" wrapText="1"/>
    </xf>
    <xf numFmtId="0" fontId="22" fillId="0" borderId="17" xfId="3" applyFont="1" applyFill="1" applyBorder="1" applyAlignment="1">
      <alignment horizontal="center" vertical="top" wrapText="1"/>
    </xf>
    <xf numFmtId="0" fontId="23" fillId="0" borderId="0" xfId="1" applyFont="1" applyFill="1" applyBorder="1" applyAlignment="1">
      <alignment horizontal="left" vertical="top" wrapText="1"/>
    </xf>
    <xf numFmtId="0" fontId="23" fillId="0" borderId="21" xfId="1" applyFont="1" applyFill="1" applyBorder="1" applyAlignment="1">
      <alignment horizontal="left" vertical="top" wrapText="1"/>
    </xf>
    <xf numFmtId="0" fontId="23" fillId="0" borderId="21" xfId="2" applyFont="1" applyFill="1" applyBorder="1" applyAlignment="1">
      <alignment horizontal="left" vertical="top" wrapText="1"/>
    </xf>
    <xf numFmtId="0" fontId="23" fillId="0" borderId="21" xfId="3" applyFont="1" applyFill="1" applyBorder="1" applyAlignment="1">
      <alignment horizontal="left" vertical="top" wrapText="1"/>
    </xf>
    <xf numFmtId="164" fontId="19" fillId="8" borderId="22" xfId="1" applyNumberFormat="1" applyFont="1" applyFill="1" applyBorder="1" applyAlignment="1">
      <alignment horizontal="center" vertical="top" wrapText="1"/>
    </xf>
    <xf numFmtId="0" fontId="23" fillId="0" borderId="23" xfId="1" applyFont="1" applyFill="1" applyBorder="1" applyAlignment="1">
      <alignment horizontal="left" vertical="top" wrapText="1"/>
    </xf>
    <xf numFmtId="0" fontId="23" fillId="0" borderId="17" xfId="1" applyFont="1" applyFill="1" applyBorder="1" applyAlignment="1">
      <alignment horizontal="center" vertical="top" wrapText="1"/>
    </xf>
    <xf numFmtId="0" fontId="23" fillId="0" borderId="23" xfId="2" applyFont="1" applyFill="1" applyBorder="1" applyAlignment="1">
      <alignment horizontal="left" vertical="top" wrapText="1"/>
    </xf>
    <xf numFmtId="0" fontId="23" fillId="0" borderId="23" xfId="3" applyFont="1" applyFill="1" applyBorder="1" applyAlignment="1">
      <alignment horizontal="left" vertical="top" wrapText="1"/>
    </xf>
    <xf numFmtId="0" fontId="23" fillId="0" borderId="17" xfId="3" applyFont="1" applyFill="1" applyBorder="1" applyAlignment="1">
      <alignment horizontal="center" vertical="top" wrapText="1"/>
    </xf>
    <xf numFmtId="164" fontId="19" fillId="4" borderId="24" xfId="1" applyNumberFormat="1" applyFont="1" applyFill="1" applyBorder="1" applyAlignment="1">
      <alignment horizontal="center" vertical="top" wrapText="1"/>
    </xf>
    <xf numFmtId="0" fontId="27" fillId="0" borderId="25" xfId="1" applyFont="1" applyFill="1" applyBorder="1" applyAlignment="1">
      <alignment horizontal="left" vertical="top" wrapText="1"/>
    </xf>
    <xf numFmtId="0" fontId="20" fillId="0" borderId="17" xfId="1" applyFont="1" applyFill="1" applyBorder="1" applyAlignment="1">
      <alignment horizontal="center" vertical="top" wrapText="1"/>
    </xf>
    <xf numFmtId="0" fontId="27" fillId="0" borderId="25" xfId="2" applyFont="1" applyFill="1" applyBorder="1" applyAlignment="1">
      <alignment horizontal="left" vertical="top" wrapText="1"/>
    </xf>
    <xf numFmtId="0" fontId="27" fillId="0" borderId="25" xfId="3" applyFont="1" applyFill="1" applyBorder="1" applyAlignment="1">
      <alignment horizontal="left" vertical="top" wrapText="1"/>
    </xf>
    <xf numFmtId="0" fontId="20" fillId="0" borderId="17" xfId="3" applyFont="1" applyFill="1" applyBorder="1" applyAlignment="1">
      <alignment horizontal="center" vertical="top" wrapText="1"/>
    </xf>
    <xf numFmtId="164" fontId="19" fillId="4" borderId="25" xfId="1" applyNumberFormat="1" applyFont="1" applyFill="1" applyBorder="1" applyAlignment="1">
      <alignment horizontal="center" vertical="top" wrapText="1"/>
    </xf>
    <xf numFmtId="0" fontId="32" fillId="0" borderId="0" xfId="0" applyFont="1" applyAlignment="1">
      <alignment vertical="center" wrapText="1"/>
    </xf>
    <xf numFmtId="0" fontId="34" fillId="0" borderId="0" xfId="0" applyFont="1" applyAlignment="1">
      <alignment wrapText="1"/>
    </xf>
    <xf numFmtId="0" fontId="33" fillId="4" borderId="0" xfId="5" applyFont="1" applyFill="1" applyBorder="1" applyAlignment="1">
      <alignment horizontal="center" vertical="center"/>
    </xf>
    <xf numFmtId="0" fontId="39" fillId="0" borderId="0" xfId="1" applyFont="1" applyAlignment="1">
      <alignment wrapText="1"/>
    </xf>
    <xf numFmtId="0" fontId="39" fillId="0" borderId="0" xfId="0" applyFont="1" applyAlignment="1">
      <alignment wrapText="1"/>
    </xf>
    <xf numFmtId="0" fontId="7" fillId="0" borderId="0" xfId="1" applyNumberFormat="1" applyFont="1"/>
    <xf numFmtId="0" fontId="10" fillId="0" borderId="0" xfId="0" applyNumberFormat="1" applyFont="1"/>
    <xf numFmtId="0" fontId="10" fillId="0" borderId="0" xfId="0" applyNumberFormat="1" applyFont="1" applyAlignment="1">
      <alignment horizontal="center"/>
    </xf>
    <xf numFmtId="0" fontId="11" fillId="0" borderId="0" xfId="1" applyNumberFormat="1" applyFont="1"/>
    <xf numFmtId="0" fontId="7" fillId="0" borderId="0" xfId="1" applyNumberFormat="1" applyFont="1" applyAlignment="1">
      <alignment horizontal="center"/>
    </xf>
    <xf numFmtId="0" fontId="20" fillId="0" borderId="5" xfId="1" applyNumberFormat="1" applyFont="1" applyFill="1" applyBorder="1" applyAlignment="1">
      <alignment horizontal="center" vertical="top" wrapText="1"/>
    </xf>
    <xf numFmtId="0" fontId="20" fillId="0" borderId="2" xfId="1" applyNumberFormat="1" applyFont="1" applyBorder="1" applyAlignment="1">
      <alignment horizontal="center" vertical="top" wrapText="1"/>
    </xf>
    <xf numFmtId="0" fontId="20" fillId="0" borderId="2" xfId="1" applyNumberFormat="1" applyFont="1" applyFill="1" applyBorder="1" applyAlignment="1">
      <alignment horizontal="center" vertical="top" wrapText="1"/>
    </xf>
    <xf numFmtId="0" fontId="21" fillId="0" borderId="9" xfId="1" applyNumberFormat="1" applyFont="1" applyFill="1" applyBorder="1" applyAlignment="1">
      <alignment horizontal="center" vertical="top" wrapText="1"/>
    </xf>
    <xf numFmtId="0" fontId="21" fillId="0" borderId="10" xfId="1" applyNumberFormat="1" applyFont="1" applyFill="1" applyBorder="1" applyAlignment="1">
      <alignment horizontal="center" vertical="top" wrapText="1"/>
    </xf>
    <xf numFmtId="0" fontId="21" fillId="0" borderId="10" xfId="1" applyNumberFormat="1" applyFont="1" applyBorder="1" applyAlignment="1">
      <alignment horizontal="center" vertical="top" wrapText="1"/>
    </xf>
    <xf numFmtId="0" fontId="22" fillId="0" borderId="11" xfId="1" applyNumberFormat="1" applyFont="1" applyFill="1" applyBorder="1" applyAlignment="1">
      <alignment horizontal="center" vertical="top" wrapText="1"/>
    </xf>
    <xf numFmtId="0" fontId="22" fillId="0" borderId="11" xfId="1" applyNumberFormat="1" applyFont="1" applyBorder="1" applyAlignment="1">
      <alignment horizontal="center" vertical="top" wrapText="1"/>
    </xf>
    <xf numFmtId="0" fontId="23" fillId="0" borderId="12" xfId="1" applyNumberFormat="1" applyFont="1" applyFill="1" applyBorder="1" applyAlignment="1">
      <alignment horizontal="center" vertical="top" wrapText="1"/>
    </xf>
    <xf numFmtId="0" fontId="23" fillId="0" borderId="12" xfId="1" applyNumberFormat="1" applyFont="1" applyBorder="1" applyAlignment="1">
      <alignment horizontal="center" vertical="top" wrapText="1"/>
    </xf>
    <xf numFmtId="166" fontId="28" fillId="0" borderId="0" xfId="1" applyNumberFormat="1" applyFont="1" applyBorder="1" applyAlignment="1">
      <alignment vertical="top"/>
    </xf>
    <xf numFmtId="0" fontId="35" fillId="0" borderId="0" xfId="1" applyNumberFormat="1" applyFont="1" applyBorder="1" applyAlignment="1">
      <alignment horizontal="center" vertical="center" wrapText="1"/>
    </xf>
    <xf numFmtId="0" fontId="35" fillId="0" borderId="0" xfId="1" applyNumberFormat="1" applyFont="1" applyBorder="1" applyAlignment="1">
      <alignment horizontal="center" vertical="center"/>
    </xf>
    <xf numFmtId="0" fontId="25" fillId="0" borderId="0" xfId="1" applyNumberFormat="1" applyFont="1" applyBorder="1" applyAlignment="1">
      <alignment horizontal="left" vertical="top"/>
    </xf>
    <xf numFmtId="165" fontId="35" fillId="0" borderId="0" xfId="1" applyNumberFormat="1" applyFont="1" applyBorder="1" applyAlignment="1">
      <alignment horizontal="center" vertical="center"/>
    </xf>
    <xf numFmtId="165" fontId="9" fillId="0" borderId="0" xfId="1" applyNumberFormat="1" applyFont="1" applyBorder="1" applyAlignment="1">
      <alignment horizontal="center" vertical="center"/>
    </xf>
    <xf numFmtId="166" fontId="25" fillId="0" borderId="0" xfId="1" applyNumberFormat="1" applyFont="1" applyBorder="1" applyAlignment="1">
      <alignment horizontal="left" vertical="top"/>
    </xf>
    <xf numFmtId="0" fontId="35" fillId="0" borderId="0" xfId="1" applyFont="1" applyAlignment="1">
      <alignment horizontal="center" wrapText="1"/>
    </xf>
    <xf numFmtId="0" fontId="35" fillId="0" borderId="0" xfId="1" applyFont="1" applyAlignment="1">
      <alignment horizontal="center"/>
    </xf>
    <xf numFmtId="0" fontId="15" fillId="0" borderId="0" xfId="1" applyNumberFormat="1" applyFont="1" applyBorder="1" applyAlignment="1">
      <alignment horizontal="center" vertical="top"/>
    </xf>
    <xf numFmtId="166" fontId="15" fillId="0" borderId="0" xfId="1" applyNumberFormat="1" applyFont="1" applyBorder="1" applyAlignment="1">
      <alignment horizontal="left" vertical="top"/>
    </xf>
    <xf numFmtId="0" fontId="28" fillId="0" borderId="0" xfId="1" applyNumberFormat="1" applyFont="1" applyBorder="1" applyAlignment="1">
      <alignment horizontal="center" vertical="top"/>
    </xf>
    <xf numFmtId="0" fontId="37" fillId="0" borderId="0" xfId="1" applyFont="1" applyAlignment="1">
      <alignment horizontal="center" vertical="top" wrapText="1"/>
    </xf>
    <xf numFmtId="0" fontId="38" fillId="0" borderId="0" xfId="1" applyNumberFormat="1" applyFont="1" applyBorder="1" applyAlignment="1">
      <alignment horizontal="center" vertical="center" wrapText="1"/>
    </xf>
    <xf numFmtId="0" fontId="38" fillId="0" borderId="0" xfId="1" applyNumberFormat="1" applyFont="1" applyBorder="1" applyAlignment="1">
      <alignment horizontal="center" vertical="center"/>
    </xf>
    <xf numFmtId="0" fontId="12" fillId="0" borderId="0" xfId="1" applyNumberFormat="1" applyFont="1" applyBorder="1" applyAlignment="1">
      <alignment horizontal="center" vertical="top"/>
    </xf>
    <xf numFmtId="0" fontId="28" fillId="0" borderId="0" xfId="1" applyNumberFormat="1" applyFont="1" applyBorder="1" applyAlignment="1">
      <alignment horizontal="right" vertical="top"/>
    </xf>
    <xf numFmtId="165" fontId="35" fillId="0" borderId="0" xfId="1" applyNumberFormat="1" applyFont="1" applyBorder="1" applyAlignment="1">
      <alignment horizontal="center" vertical="top"/>
    </xf>
    <xf numFmtId="165" fontId="9" fillId="0" borderId="0" xfId="1" applyNumberFormat="1" applyFont="1" applyBorder="1" applyAlignment="1">
      <alignment horizontal="center" vertical="top"/>
    </xf>
    <xf numFmtId="166" fontId="15" fillId="0" borderId="0" xfId="1" applyNumberFormat="1" applyFont="1" applyBorder="1" applyAlignment="1">
      <alignment vertical="top"/>
    </xf>
    <xf numFmtId="166" fontId="12" fillId="0" borderId="0" xfId="1" applyNumberFormat="1" applyFont="1" applyBorder="1" applyAlignment="1">
      <alignment horizontal="left" vertical="top"/>
    </xf>
    <xf numFmtId="0" fontId="25" fillId="0" borderId="0" xfId="1" applyNumberFormat="1" applyFont="1" applyBorder="1" applyAlignment="1">
      <alignment horizontal="center" vertical="top"/>
    </xf>
    <xf numFmtId="0" fontId="36" fillId="0" borderId="0" xfId="1" applyFont="1" applyAlignment="1">
      <alignment horizontal="center" wrapText="1"/>
    </xf>
    <xf numFmtId="0" fontId="6" fillId="0" borderId="0" xfId="1" applyNumberFormat="1" applyFont="1" applyBorder="1" applyAlignment="1">
      <alignment horizontal="center" vertical="top"/>
    </xf>
    <xf numFmtId="0" fontId="5" fillId="0" borderId="0" xfId="1" applyNumberFormat="1" applyFont="1" applyBorder="1" applyAlignment="1">
      <alignment horizontal="center" vertical="center"/>
    </xf>
    <xf numFmtId="0" fontId="9" fillId="0" borderId="0" xfId="1" applyNumberFormat="1" applyFont="1" applyBorder="1" applyAlignment="1">
      <alignment vertical="center"/>
    </xf>
  </cellXfs>
  <cellStyles count="6">
    <cellStyle name="40% — izcēlums1 2" xfId="3" xr:uid="{00000000-0005-0000-0000-000000000000}"/>
    <cellStyle name="Izcēlums1 2" xfId="2" xr:uid="{00000000-0005-0000-0000-000001000000}"/>
    <cellStyle name="Parasts" xfId="0" builtinId="0" customBuiltin="1"/>
    <cellStyle name="Parasts 2" xfId="1" xr:uid="{00000000-0005-0000-0000-000004000000}"/>
    <cellStyle name="Virsraksts 1 2" xfId="4" xr:uid="{00000000-0005-0000-0000-000002000000}"/>
    <cellStyle name="Virsraksts 2" xfId="5" builtinId="17"/>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Attēls 2" descr="Koks un uzsnidzis sniegs">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a 45" descr="Gadalaiku bloks ar attēlu un piezīmēm">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Taisnstūris 1" descr="Zils bloks ar ziemas motīvu">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Attēls 3" descr="Māte un dēls ragaviņās">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kstlodziņš 4" descr="Piezīme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Attēls 5" descr="Koks un uzsnidzis sniegs">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a 46" descr="Gadalaiku bloks ar attēlu un piezīmēm">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Taisnstūris 6" descr="Zils bloks ar ziemas motīvu">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Attēls 7" descr="Mazs segā ietīts bērns">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kstlodziņš 8" descr="Piezīme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Attēls 9" descr="Zaļš koks">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a 47" descr="Gadalaiku bloks ar attēlu un piezīmēm">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Taisnstūris 10" descr="Zaļš bloks ar pavasara motīvu">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Attēls 11" descr="Trīs bērni gumijas zābakos spēlējas laukā">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kstlodziņš 12" descr="Piezīme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Attēls 13" descr="Zaļš koks">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a 48" descr="Gadalaiku bloks ar attēlu un piezīmēm">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Taisnstūris 14" descr="Zaļš bloks ar pavasara motīvu">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Attēls 15" descr="Maza meitene stāv ziedošu ķiršu laukā">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kstlodziņš 16" descr="Piezīme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a:rPr>
              <a:pPr algn="ctr" rtl="0"/>
              <a:t>PIEZĪMES
</a:t>
            </a:fld>
            <a:endParaRPr lang="en-US" sz="1600">
              <a:solidFill>
                <a:schemeClr val="bg1"/>
              </a:solidFill>
              <a:latin typeface="+mj-lt"/>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Attēls 17" descr="Zaļš koks">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a 61" descr="Gadalaiku bloks ar attēlu un piezīmēm">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Taisnstūris 18" descr="Zaļš bloks ar pavasara motīvu">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Attēls 19" descr="Māte ar meitu strādā dārzā">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kstlodziņš 20" descr="Piezīme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a:rPr>
              <a:pPr algn="ctr" rtl="0"/>
              <a:t>PIEZĪME
</a:t>
            </a:fld>
            <a:endParaRPr lang="en-US" sz="1200">
              <a:solidFill>
                <a:schemeClr val="bg1"/>
              </a:solidFill>
              <a:latin typeface="+mn-lt"/>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Attēls 21" descr="Palma">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a 49" descr="Gadalaiku bloks ar attēlu un piezīmēm">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Taisnstūris 22" descr="Dzeltens bloks ar vasaras motīvu">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Attēls 23" descr="Divi jaunieši piekrastē">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kstlodziņš 24" descr="Piezīme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Attēls 25" descr="Palma">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a 50" descr="Gadalaiku bloks ar attēlu un piezīmēm">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Taisnstūris 26" descr="Dzeltens bloks ar vasaras motīvu">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Attēls 27" descr="Attēls ar zēnu peldbrillēs zem ūdens">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kstlodziņš 28" descr="Piezīme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Attēls 29" descr="Palma">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a 52" descr="Gadalaiku bloks ar attēlu un piezīmēm">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Taisnstūris 30" descr="Dzeltens bloks ar vasaras motīvu">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Attēls 31" descr="Tuvplāns: divi jauni zēni laivā, uzvilkuši glābšanas vestes">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kstlodziņš 32" descr="Piezīme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Attēls 33" descr="Lapa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a 53" descr="Gadalaiku bloks ar attēlu un piezīmēm">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Taisnstūris 34" descr="Brūns bloks ar rudens motīvu">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Attēls 35" descr="Piemīlīgs mazulis rāda mēli">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kstlodziņš 36" descr="Piezīme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a:rPr>
              <a:pPr algn="ctr" rtl="0"/>
              <a:t>PIEZĪMES
</a:t>
            </a:fld>
            <a:endParaRPr lang="en-US" sz="1400">
              <a:solidFill>
                <a:schemeClr val="bg1"/>
              </a:solidFill>
              <a:latin typeface="+mj-lt"/>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Attēls 37" descr="Lapa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a 54" descr="Gadalaiku bloks ar attēlu un piezīmēm">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Taisnstūris 38" descr="Brūns bloks ar rudens motīvu">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Attēls 39" descr="Piemīlīga jauna meitene sēž ķirbju laukā un klēpī tur ķirbi">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kstlodziņš 40" descr="Piezīme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a:rPr>
              <a:pPr algn="ctr" rtl="0"/>
              <a:t>PIEZĪMES
</a:t>
            </a:fld>
            <a:endParaRPr lang="en-US" sz="1200">
              <a:solidFill>
                <a:schemeClr val="bg1"/>
              </a:solidFill>
              <a:latin typeface="+mn-lt"/>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Attēls 41" descr="Lapa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a 55" descr="Gadalaiku bloks ar attēlu un piezīmēm">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Taisnstūris 42" descr="Brūns bloks ar rudens motīvu">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Attēls 43" descr="Zēns rāda kamerai sarkanu koka lapu, fonā ir viņa ģimene">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kstlodziņš 44" descr="Piezīme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a:rPr>
              <a:pPr algn="ctr" rtl="0"/>
              <a:t>PIEZĪMES
</a:t>
            </a:fld>
            <a:endParaRPr lang="en-US" sz="1100">
              <a:solidFill>
                <a:schemeClr val="bg1"/>
              </a:solidFill>
              <a:latin typeface="+mn-lt"/>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Attēls 57" descr="Koks un uzsnidzis sniegs">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a 56" descr="Gadalaiku bloks ar attēlu un piezīmēm">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Taisnstūris 58" descr="Zils bloks ar ziemas motīvu">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Attēls 59" descr="Tēvs ar dēlēnu parkā veļ lielu sniega bumbu piesnigušā parkā">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kstlodziņš 60" descr="Piezīme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a:rPr>
              <a:pPr algn="ctr" rtl="0"/>
              <a:t>PIEZĪMES
</a:t>
            </a:fld>
            <a:endParaRPr lang="en-US" sz="1200">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kaitītājpoga 1" descr="Skaitītājpogas vadīkla. Izmantojiet skaitītājpogu, lai mainītu kalendāra gadu, vai ierakstiet vajadzīgo gadu šūnā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20</xdr:col>
      <xdr:colOff>485774</xdr:colOff>
      <xdr:row>1</xdr:row>
      <xdr:rowOff>571499</xdr:rowOff>
    </xdr:to>
    <xdr:sp macro="" textlink="">
      <xdr:nvSpPr>
        <xdr:cNvPr id="63" name="Tekstlodziņš 62" descr="Padoms. Noklikšķiniet uz skaitītājpogas, lai mainītu kalendāra gadu.">
          <a:extLst>
            <a:ext uri="{FF2B5EF4-FFF2-40B4-BE49-F238E27FC236}">
              <a16:creationId xmlns:a16="http://schemas.microsoft.com/office/drawing/2014/main" id="{00000000-0008-0000-0100-00003F000000}"/>
            </a:ext>
          </a:extLst>
        </xdr:cNvPr>
        <xdr:cNvSpPr txBox="1"/>
      </xdr:nvSpPr>
      <xdr:spPr>
        <a:xfrm>
          <a:off x="9410699" y="323850"/>
          <a:ext cx="22193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lv" sz="1000" b="1">
              <a:solidFill>
                <a:schemeClr val="accent1">
                  <a:lumMod val="50000"/>
                </a:schemeClr>
              </a:solidFill>
            </a:rPr>
            <a:t>Noklikšķiniet uz skaitītājpogas, </a:t>
          </a:r>
        </a:p>
        <a:p>
          <a:pPr algn="l" rtl="0"/>
          <a:r>
            <a:rPr lang="lv" sz="1000" b="1">
              <a:solidFill>
                <a:schemeClr val="accent1">
                  <a:lumMod val="50000"/>
                </a:schemeClr>
              </a:solidFill>
            </a:rPr>
            <a:t>lai mainītu kalendāra gadu</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Nolocīts stūris 51" descr="Padoms. Atlasiet attēlu, nospiediet taustiņu kombināciju SHIFT+F10 un pēc tam atlasiet Mainīt attēlu, lai aizstātu attēlu.">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lv" sz="1100" b="1">
              <a:solidFill>
                <a:schemeClr val="tx2"/>
              </a:solidFill>
              <a:latin typeface="+mn-lt"/>
              <a:ea typeface="+mn-ea"/>
              <a:cs typeface="+mn-cs"/>
            </a:rPr>
            <a:t>Personalizējiet šo kalendāru!</a:t>
          </a:r>
        </a:p>
        <a:p>
          <a:pPr marL="0" indent="0" algn="l" rtl="0"/>
          <a:endParaRPr lang="en-US" sz="1100">
            <a:solidFill>
              <a:schemeClr val="tx2"/>
            </a:solidFill>
            <a:latin typeface="+mn-lt"/>
            <a:ea typeface="+mn-ea"/>
            <a:cs typeface="+mn-cs"/>
          </a:endParaRPr>
        </a:p>
        <a:p>
          <a:pPr marL="0" indent="0" algn="l" rtl="0"/>
          <a:r>
            <a:rPr lang="lv" sz="1100">
              <a:solidFill>
                <a:schemeClr val="tx2"/>
              </a:solidFill>
              <a:latin typeface="+mn-lt"/>
              <a:ea typeface="+mn-ea"/>
              <a:cs typeface="+mn-cs"/>
            </a:rPr>
            <a:t>Atlasiet attēlu, nospiediet taustiņu kombināciju SHIFT+F10 un pēc tam atlasiet Mainīt attēlu, lai aizstātu attēlu.</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91" t="s">
        <v>0</v>
      </c>
    </row>
    <row r="2" spans="2:2" ht="30" customHeight="1" x14ac:dyDescent="0.25">
      <c r="B2" s="89" t="s">
        <v>1</v>
      </c>
    </row>
    <row r="3" spans="2:2" ht="30" customHeight="1" x14ac:dyDescent="0.25">
      <c r="B3" s="89" t="s">
        <v>2</v>
      </c>
    </row>
    <row r="4" spans="2:2" ht="30" customHeight="1" x14ac:dyDescent="0.25">
      <c r="B4" s="89" t="s">
        <v>3</v>
      </c>
    </row>
    <row r="5" spans="2:2" ht="30" customHeight="1" x14ac:dyDescent="0.25">
      <c r="B5" s="89" t="s">
        <v>4</v>
      </c>
    </row>
    <row r="6" spans="2:2" ht="30" customHeight="1" x14ac:dyDescent="0.25">
      <c r="B6" s="89" t="s">
        <v>5</v>
      </c>
    </row>
    <row r="7" spans="2:2" ht="30" customHeight="1" x14ac:dyDescent="0.25">
      <c r="B7" s="90" t="s">
        <v>6</v>
      </c>
    </row>
    <row r="8" spans="2:2" ht="77.25" customHeight="1" x14ac:dyDescent="0.25">
      <c r="B8" s="89"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92"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94" customWidth="1"/>
    <col min="18" max="16384" width="6.6640625" style="1"/>
  </cols>
  <sheetData>
    <row r="1" spans="1:21" s="8" customFormat="1" ht="14.25" customHeight="1" x14ac:dyDescent="0.2">
      <c r="A1" s="92" t="s">
        <v>8</v>
      </c>
      <c r="Q1" s="94"/>
    </row>
    <row r="2" spans="1:21" ht="54" customHeight="1" x14ac:dyDescent="0.2">
      <c r="A2" s="93" t="s">
        <v>9</v>
      </c>
      <c r="B2" s="115" t="str">
        <f ca="1">TEXT(DATE(Kalendārais_gads,1,1),"mmmm")</f>
        <v>janvāris</v>
      </c>
      <c r="C2" s="115"/>
      <c r="D2" s="115"/>
      <c r="E2" s="115"/>
      <c r="F2" s="115"/>
      <c r="G2" s="115"/>
      <c r="H2" s="115"/>
      <c r="I2" s="115"/>
      <c r="J2" s="113" t="s">
        <v>78</v>
      </c>
      <c r="K2" s="114"/>
      <c r="L2" s="114"/>
      <c r="M2" s="132">
        <f ca="1">YEAR(TODAY())</f>
        <v>2019</v>
      </c>
      <c r="N2" s="132"/>
      <c r="O2" s="132"/>
      <c r="P2" s="132"/>
      <c r="R2" s="131" t="s">
        <v>89</v>
      </c>
      <c r="S2" s="131"/>
      <c r="T2" s="131"/>
      <c r="U2" s="131"/>
    </row>
    <row r="3" spans="1:21" ht="18.75" customHeight="1" x14ac:dyDescent="0.2">
      <c r="A3" s="93" t="s">
        <v>10</v>
      </c>
      <c r="B3" s="133"/>
      <c r="C3" s="133"/>
      <c r="D3" s="133"/>
      <c r="E3" s="133"/>
      <c r="F3" s="133"/>
      <c r="G3" s="133"/>
      <c r="H3" s="133"/>
      <c r="I3" s="133"/>
      <c r="J3" s="122" t="s">
        <v>79</v>
      </c>
      <c r="K3" s="123"/>
      <c r="L3" s="123"/>
      <c r="M3" s="123"/>
      <c r="N3" s="3"/>
      <c r="O3" s="3"/>
      <c r="R3" s="121" t="s">
        <v>90</v>
      </c>
      <c r="S3" s="121"/>
      <c r="T3" s="121"/>
      <c r="U3" s="121"/>
    </row>
    <row r="4" spans="1:21" ht="18.75" customHeight="1" x14ac:dyDescent="0.2">
      <c r="A4" s="93"/>
      <c r="B4" s="133"/>
      <c r="C4" s="133"/>
      <c r="D4" s="133"/>
      <c r="E4" s="133"/>
      <c r="F4" s="133"/>
      <c r="G4" s="133"/>
      <c r="H4" s="133"/>
      <c r="I4" s="133"/>
      <c r="J4" s="123"/>
      <c r="K4" s="123"/>
      <c r="L4" s="123"/>
      <c r="M4" s="123"/>
      <c r="N4" s="19"/>
      <c r="O4" s="19"/>
      <c r="R4" s="121"/>
      <c r="S4" s="121"/>
      <c r="T4" s="121"/>
      <c r="U4" s="121"/>
    </row>
    <row r="5" spans="1:21" ht="18.75" customHeight="1" x14ac:dyDescent="0.2">
      <c r="A5" s="93"/>
      <c r="B5" s="133"/>
      <c r="C5" s="133"/>
      <c r="D5" s="133"/>
      <c r="E5" s="133"/>
      <c r="F5" s="133"/>
      <c r="G5" s="133"/>
      <c r="H5" s="133"/>
      <c r="I5" s="133"/>
      <c r="J5" s="123"/>
      <c r="K5" s="123"/>
      <c r="L5" s="123"/>
      <c r="M5" s="123"/>
      <c r="N5" s="19"/>
      <c r="O5" s="19"/>
      <c r="R5" s="121"/>
      <c r="S5" s="121"/>
      <c r="T5" s="121"/>
      <c r="U5" s="121"/>
    </row>
    <row r="6" spans="1:21" ht="18.75" customHeight="1" x14ac:dyDescent="0.2">
      <c r="A6" s="93"/>
      <c r="B6" s="133"/>
      <c r="C6" s="133"/>
      <c r="D6" s="133"/>
      <c r="E6" s="133"/>
      <c r="F6" s="133"/>
      <c r="G6" s="133"/>
      <c r="H6" s="133"/>
      <c r="I6" s="133"/>
      <c r="J6" s="123"/>
      <c r="K6" s="123"/>
      <c r="L6" s="123"/>
      <c r="M6" s="123"/>
      <c r="N6" s="19"/>
      <c r="O6" s="19"/>
      <c r="R6" s="121"/>
      <c r="S6" s="121"/>
      <c r="T6" s="121"/>
      <c r="U6" s="121"/>
    </row>
    <row r="7" spans="1:21" ht="18.75" customHeight="1" x14ac:dyDescent="0.2">
      <c r="A7" s="93"/>
      <c r="B7" s="133"/>
      <c r="C7" s="133"/>
      <c r="D7" s="133"/>
      <c r="E7" s="133"/>
      <c r="F7" s="133"/>
      <c r="G7" s="133"/>
      <c r="H7" s="133"/>
      <c r="I7" s="133"/>
      <c r="J7" s="123"/>
      <c r="K7" s="123"/>
      <c r="L7" s="123"/>
      <c r="M7" s="123"/>
      <c r="N7" s="19"/>
      <c r="O7" s="19"/>
      <c r="R7" s="121"/>
      <c r="S7" s="121"/>
      <c r="T7" s="121"/>
      <c r="U7" s="121"/>
    </row>
    <row r="8" spans="1:21" ht="18.75" customHeight="1" x14ac:dyDescent="0.2">
      <c r="A8" s="93"/>
      <c r="B8" s="133"/>
      <c r="C8" s="133"/>
      <c r="D8" s="133"/>
      <c r="E8" s="133"/>
      <c r="F8" s="133"/>
      <c r="G8" s="133"/>
      <c r="H8" s="133"/>
      <c r="I8" s="133"/>
      <c r="J8" s="123"/>
      <c r="K8" s="123"/>
      <c r="L8" s="123"/>
      <c r="M8" s="123"/>
      <c r="N8" s="19"/>
      <c r="O8" s="19"/>
      <c r="R8" s="121"/>
      <c r="S8" s="121"/>
      <c r="T8" s="121"/>
      <c r="U8" s="121"/>
    </row>
    <row r="9" spans="1:21" ht="18.75" customHeight="1" x14ac:dyDescent="0.2">
      <c r="A9" s="93"/>
      <c r="B9" s="133"/>
      <c r="C9" s="133"/>
      <c r="D9" s="133"/>
      <c r="E9" s="133"/>
      <c r="F9" s="133"/>
      <c r="G9" s="133"/>
      <c r="H9" s="133"/>
      <c r="I9" s="133"/>
      <c r="J9" s="123"/>
      <c r="K9" s="123"/>
      <c r="L9" s="123"/>
      <c r="M9" s="123"/>
      <c r="N9" s="19"/>
      <c r="O9" s="19"/>
    </row>
    <row r="10" spans="1:21" ht="18.75" customHeight="1" x14ac:dyDescent="0.2">
      <c r="A10" s="93"/>
      <c r="B10" s="133"/>
      <c r="C10" s="133"/>
      <c r="D10" s="133"/>
      <c r="E10" s="133"/>
      <c r="F10" s="133"/>
      <c r="G10" s="133"/>
      <c r="H10" s="133"/>
      <c r="I10" s="133"/>
      <c r="J10" s="123"/>
      <c r="K10" s="123"/>
      <c r="L10" s="123"/>
      <c r="M10" s="123"/>
      <c r="N10" s="19"/>
      <c r="O10" s="19"/>
    </row>
    <row r="11" spans="1:21" ht="18.75" customHeight="1" x14ac:dyDescent="0.2">
      <c r="A11" s="93"/>
      <c r="B11" s="133"/>
      <c r="C11" s="133"/>
      <c r="D11" s="133"/>
      <c r="E11" s="133"/>
      <c r="F11" s="133"/>
      <c r="G11" s="133"/>
      <c r="H11" s="133"/>
      <c r="I11" s="133"/>
      <c r="J11" s="123"/>
      <c r="K11" s="123"/>
      <c r="L11" s="123"/>
      <c r="M11" s="123"/>
      <c r="N11" s="19"/>
      <c r="O11" s="19"/>
    </row>
    <row r="12" spans="1:21" ht="18.75" customHeight="1" x14ac:dyDescent="0.2">
      <c r="A12" s="93"/>
      <c r="B12" s="133"/>
      <c r="C12" s="133"/>
      <c r="D12" s="133"/>
      <c r="E12" s="133"/>
      <c r="F12" s="133"/>
      <c r="G12" s="133"/>
      <c r="H12" s="133"/>
      <c r="I12" s="133"/>
      <c r="J12" s="123"/>
      <c r="K12" s="123"/>
      <c r="L12" s="123"/>
      <c r="M12" s="123"/>
      <c r="N12" s="19"/>
      <c r="O12" s="19"/>
    </row>
    <row r="13" spans="1:21" ht="18.75" customHeight="1" x14ac:dyDescent="0.2">
      <c r="A13" s="93"/>
      <c r="B13" s="133"/>
      <c r="C13" s="133"/>
      <c r="D13" s="133"/>
      <c r="E13" s="133"/>
      <c r="F13" s="133"/>
      <c r="G13" s="133"/>
      <c r="H13" s="133"/>
      <c r="I13" s="133"/>
      <c r="J13" s="123"/>
      <c r="K13" s="123"/>
      <c r="L13" s="123"/>
      <c r="M13" s="123"/>
      <c r="N13" s="19"/>
      <c r="O13" s="19"/>
    </row>
    <row r="14" spans="1:21" ht="18.75" customHeight="1" x14ac:dyDescent="0.2">
      <c r="A14" s="93"/>
      <c r="B14" s="133"/>
      <c r="C14" s="133"/>
      <c r="D14" s="133"/>
      <c r="E14" s="133"/>
      <c r="F14" s="133"/>
      <c r="G14" s="133"/>
      <c r="H14" s="133"/>
      <c r="I14" s="133"/>
      <c r="J14" s="123"/>
      <c r="K14" s="123"/>
      <c r="L14" s="123"/>
      <c r="M14" s="123"/>
      <c r="N14" s="19"/>
      <c r="O14" s="19"/>
    </row>
    <row r="15" spans="1:21" ht="18.75" customHeight="1" x14ac:dyDescent="0.2">
      <c r="A15" s="93"/>
      <c r="B15" s="133"/>
      <c r="C15" s="133"/>
      <c r="D15" s="133"/>
      <c r="E15" s="133"/>
      <c r="F15" s="133"/>
      <c r="G15" s="133"/>
      <c r="H15" s="133"/>
      <c r="I15" s="133"/>
      <c r="J15" s="123"/>
      <c r="K15" s="123"/>
      <c r="L15" s="123"/>
      <c r="M15" s="123"/>
      <c r="N15" s="19"/>
      <c r="O15" s="19"/>
    </row>
    <row r="16" spans="1:21" ht="18.75" customHeight="1" x14ac:dyDescent="0.2">
      <c r="A16" s="93"/>
      <c r="B16" s="133"/>
      <c r="C16" s="133"/>
      <c r="D16" s="133"/>
      <c r="E16" s="133"/>
      <c r="F16" s="133"/>
      <c r="G16" s="133"/>
      <c r="H16" s="133"/>
      <c r="I16" s="133"/>
      <c r="J16" s="123"/>
      <c r="K16" s="123"/>
      <c r="L16" s="123"/>
      <c r="M16" s="123"/>
      <c r="N16" s="19"/>
      <c r="O16" s="19"/>
    </row>
    <row r="17" spans="1:21" ht="18.75" customHeight="1" x14ac:dyDescent="0.2">
      <c r="A17" s="93"/>
      <c r="B17" s="133"/>
      <c r="C17" s="133"/>
      <c r="D17" s="133"/>
      <c r="E17" s="133"/>
      <c r="F17" s="133"/>
      <c r="G17" s="133"/>
      <c r="H17" s="133"/>
      <c r="I17" s="133"/>
      <c r="J17" s="123"/>
      <c r="K17" s="123"/>
      <c r="L17" s="123"/>
      <c r="M17" s="123"/>
      <c r="N17" s="3"/>
      <c r="O17" s="3"/>
    </row>
    <row r="18" spans="1:21" s="2" customFormat="1" ht="27" customHeight="1" x14ac:dyDescent="0.25">
      <c r="A18" s="93" t="s">
        <v>11</v>
      </c>
      <c r="B18" s="36" t="s">
        <v>69</v>
      </c>
      <c r="C18" s="36" t="s">
        <v>70</v>
      </c>
      <c r="D18" s="36" t="s">
        <v>71</v>
      </c>
      <c r="E18" s="37" t="s">
        <v>72</v>
      </c>
      <c r="F18" s="36" t="s">
        <v>73</v>
      </c>
      <c r="G18" s="37" t="s">
        <v>75</v>
      </c>
      <c r="H18" s="36" t="s">
        <v>76</v>
      </c>
      <c r="I18" s="37" t="s">
        <v>77</v>
      </c>
      <c r="J18" s="36" t="s">
        <v>80</v>
      </c>
      <c r="K18" s="37" t="s">
        <v>82</v>
      </c>
      <c r="L18" s="36" t="s">
        <v>83</v>
      </c>
      <c r="M18" s="37"/>
      <c r="N18" s="36" t="s">
        <v>86</v>
      </c>
      <c r="O18" s="37" t="s">
        <v>84</v>
      </c>
      <c r="P18" s="95"/>
      <c r="Q18" s="95"/>
      <c r="T18" s="1"/>
      <c r="U18" s="1"/>
    </row>
    <row r="19" spans="1:21" s="4" customFormat="1" ht="16.5" customHeight="1" x14ac:dyDescent="0.25">
      <c r="A19" s="93" t="s">
        <v>12</v>
      </c>
      <c r="B19" s="100"/>
      <c r="C19" s="33">
        <v>43465</v>
      </c>
      <c r="D19" s="99"/>
      <c r="E19" s="33">
        <v>43466</v>
      </c>
      <c r="F19" s="99"/>
      <c r="G19" s="33">
        <v>43467</v>
      </c>
      <c r="H19" s="99"/>
      <c r="I19" s="33">
        <v>43468</v>
      </c>
      <c r="J19" s="99"/>
      <c r="K19" s="33">
        <v>43469</v>
      </c>
      <c r="L19" s="99"/>
      <c r="M19" s="33">
        <v>43470</v>
      </c>
      <c r="N19" s="99"/>
      <c r="O19" s="33">
        <v>43471</v>
      </c>
      <c r="P19" s="5"/>
      <c r="Q19" s="96"/>
      <c r="T19" s="6"/>
      <c r="U19" s="5"/>
    </row>
    <row r="20" spans="1:21" s="7" customFormat="1" ht="55.5" customHeight="1" x14ac:dyDescent="0.2">
      <c r="A20" s="93" t="s">
        <v>13</v>
      </c>
      <c r="B20" s="40"/>
      <c r="C20" s="38"/>
      <c r="D20" s="39"/>
      <c r="E20" s="38"/>
      <c r="F20" s="39"/>
      <c r="G20" s="38"/>
      <c r="H20" s="39"/>
      <c r="I20" s="38"/>
      <c r="J20" s="39"/>
      <c r="K20" s="38"/>
      <c r="L20" s="41"/>
      <c r="M20" s="42"/>
      <c r="N20" s="41"/>
      <c r="O20" s="42"/>
      <c r="Q20" s="97"/>
    </row>
    <row r="21" spans="1:21" s="7" customFormat="1" ht="8.25" customHeight="1" x14ac:dyDescent="0.2">
      <c r="A21" s="93"/>
      <c r="B21" s="43"/>
      <c r="C21" s="43"/>
      <c r="D21" s="43"/>
      <c r="E21" s="43"/>
      <c r="F21" s="43"/>
      <c r="G21" s="43"/>
      <c r="H21" s="43"/>
      <c r="I21" s="43"/>
      <c r="J21" s="43"/>
      <c r="K21" s="43"/>
      <c r="L21" s="46"/>
      <c r="M21" s="46"/>
      <c r="N21" s="18"/>
      <c r="O21" s="18"/>
      <c r="Q21" s="97"/>
    </row>
    <row r="22" spans="1:21" s="5" customFormat="1" ht="16.5" customHeight="1" x14ac:dyDescent="0.2">
      <c r="A22" s="93"/>
      <c r="B22" s="101"/>
      <c r="C22" s="33">
        <v>43472</v>
      </c>
      <c r="D22" s="99"/>
      <c r="E22" s="33">
        <v>43473</v>
      </c>
      <c r="F22" s="99"/>
      <c r="G22" s="34">
        <v>43474</v>
      </c>
      <c r="H22" s="99"/>
      <c r="I22" s="33">
        <v>43475</v>
      </c>
      <c r="J22" s="99"/>
      <c r="K22" s="33">
        <v>43476</v>
      </c>
      <c r="L22" s="99"/>
      <c r="M22" s="33">
        <v>43477</v>
      </c>
      <c r="N22" s="99"/>
      <c r="O22" s="35">
        <v>43478</v>
      </c>
      <c r="Q22" s="98"/>
    </row>
    <row r="23" spans="1:21" ht="55.5" customHeight="1" x14ac:dyDescent="0.2">
      <c r="A23" s="93"/>
      <c r="B23" s="40"/>
      <c r="C23" s="38"/>
      <c r="D23" s="39"/>
      <c r="E23" s="38"/>
      <c r="F23" s="39" t="s">
        <v>74</v>
      </c>
      <c r="G23" s="38"/>
      <c r="H23" s="39"/>
      <c r="I23" s="38"/>
      <c r="J23" s="39"/>
      <c r="K23" s="38"/>
      <c r="L23" s="41"/>
      <c r="M23" s="42"/>
      <c r="N23" s="41"/>
      <c r="O23" s="42"/>
    </row>
    <row r="24" spans="1:21" ht="8.25" customHeight="1" x14ac:dyDescent="0.2">
      <c r="A24" s="93"/>
      <c r="B24" s="43"/>
      <c r="C24" s="43"/>
      <c r="D24" s="43"/>
      <c r="E24" s="43"/>
      <c r="F24" s="43"/>
      <c r="G24" s="43"/>
      <c r="H24" s="43"/>
      <c r="I24" s="43"/>
      <c r="J24" s="43"/>
      <c r="K24" s="43"/>
      <c r="L24" s="46"/>
      <c r="M24" s="46"/>
      <c r="N24" s="46"/>
      <c r="O24" s="46"/>
    </row>
    <row r="25" spans="1:21" s="5" customFormat="1" ht="16.5" customHeight="1" x14ac:dyDescent="0.2">
      <c r="A25" s="93"/>
      <c r="B25" s="101"/>
      <c r="C25" s="33">
        <v>43479</v>
      </c>
      <c r="D25" s="99"/>
      <c r="E25" s="33">
        <v>43480</v>
      </c>
      <c r="F25" s="99"/>
      <c r="G25" s="33">
        <v>43481</v>
      </c>
      <c r="H25" s="99"/>
      <c r="I25" s="33">
        <v>43482</v>
      </c>
      <c r="J25" s="99"/>
      <c r="K25" s="33">
        <v>43483</v>
      </c>
      <c r="L25" s="99"/>
      <c r="M25" s="33">
        <v>43484</v>
      </c>
      <c r="N25" s="99"/>
      <c r="O25" s="33">
        <v>43485</v>
      </c>
      <c r="Q25" s="98"/>
    </row>
    <row r="26" spans="1:21" ht="55.5" customHeight="1" x14ac:dyDescent="0.2">
      <c r="A26" s="93"/>
      <c r="B26" s="40"/>
      <c r="C26" s="38"/>
      <c r="D26" s="39"/>
      <c r="E26" s="38"/>
      <c r="F26" s="39"/>
      <c r="G26" s="38"/>
      <c r="H26" s="39"/>
      <c r="I26" s="38"/>
      <c r="J26" s="39"/>
      <c r="K26" s="38"/>
      <c r="L26" s="41"/>
      <c r="M26" s="42"/>
      <c r="N26" s="41"/>
      <c r="O26" s="42"/>
    </row>
    <row r="27" spans="1:21" ht="8.25" customHeight="1" x14ac:dyDescent="0.2">
      <c r="A27" s="93"/>
      <c r="B27" s="43"/>
      <c r="C27" s="43"/>
      <c r="D27" s="43"/>
      <c r="E27" s="43"/>
      <c r="F27" s="43"/>
      <c r="G27" s="43"/>
      <c r="H27" s="43"/>
      <c r="I27" s="43"/>
      <c r="J27" s="43"/>
      <c r="K27" s="43"/>
      <c r="L27" s="46"/>
      <c r="M27" s="46"/>
      <c r="N27" s="46"/>
      <c r="O27" s="46"/>
    </row>
    <row r="28" spans="1:21" s="5" customFormat="1" ht="16.5" customHeight="1" x14ac:dyDescent="0.2">
      <c r="A28" s="93"/>
      <c r="B28" s="101"/>
      <c r="C28" s="33">
        <v>43486</v>
      </c>
      <c r="D28" s="99"/>
      <c r="E28" s="33">
        <v>43487</v>
      </c>
      <c r="F28" s="99"/>
      <c r="G28" s="33">
        <v>43488</v>
      </c>
      <c r="H28" s="99"/>
      <c r="I28" s="33">
        <v>43489</v>
      </c>
      <c r="J28" s="99"/>
      <c r="K28" s="33">
        <v>43490</v>
      </c>
      <c r="L28" s="99"/>
      <c r="M28" s="33">
        <v>43491</v>
      </c>
      <c r="N28" s="99"/>
      <c r="O28" s="33">
        <v>43492</v>
      </c>
      <c r="Q28" s="98"/>
    </row>
    <row r="29" spans="1:21" ht="55.5" customHeight="1" x14ac:dyDescent="0.2">
      <c r="A29" s="93"/>
      <c r="B29" s="40"/>
      <c r="C29" s="38"/>
      <c r="D29" s="39"/>
      <c r="E29" s="38"/>
      <c r="F29" s="39"/>
      <c r="G29" s="38"/>
      <c r="H29" s="39"/>
      <c r="I29" s="38"/>
      <c r="J29" s="39"/>
      <c r="K29" s="38"/>
      <c r="L29" s="41"/>
      <c r="M29" s="42"/>
      <c r="N29" s="41"/>
      <c r="O29" s="42"/>
    </row>
    <row r="30" spans="1:21" ht="8.25" customHeight="1" x14ac:dyDescent="0.2">
      <c r="A30" s="93"/>
      <c r="B30" s="43"/>
      <c r="C30" s="43"/>
      <c r="D30" s="43"/>
      <c r="E30" s="43"/>
      <c r="F30" s="43"/>
      <c r="G30" s="43"/>
      <c r="H30" s="43"/>
      <c r="I30" s="43"/>
      <c r="J30" s="43"/>
      <c r="K30" s="43"/>
      <c r="L30" s="46"/>
      <c r="M30" s="46"/>
      <c r="N30" s="46"/>
      <c r="O30" s="46"/>
    </row>
    <row r="31" spans="1:21" s="5" customFormat="1" ht="16.5" customHeight="1" x14ac:dyDescent="0.2">
      <c r="A31" s="93"/>
      <c r="B31" s="101"/>
      <c r="C31" s="33">
        <v>43493</v>
      </c>
      <c r="D31" s="99"/>
      <c r="E31" s="33">
        <v>43494</v>
      </c>
      <c r="F31" s="99"/>
      <c r="G31" s="33">
        <v>43495</v>
      </c>
      <c r="H31" s="99"/>
      <c r="I31" s="33">
        <v>43496</v>
      </c>
      <c r="J31" s="99"/>
      <c r="K31" s="33">
        <v>43497</v>
      </c>
      <c r="L31" s="99"/>
      <c r="M31" s="33">
        <v>43498</v>
      </c>
      <c r="N31" s="99"/>
      <c r="O31" s="33">
        <v>43499</v>
      </c>
      <c r="Q31" s="98"/>
    </row>
    <row r="32" spans="1:21" ht="55.5" customHeight="1" x14ac:dyDescent="0.2">
      <c r="A32" s="93"/>
      <c r="B32" s="40"/>
      <c r="C32" s="38"/>
      <c r="D32" s="39"/>
      <c r="E32" s="38"/>
      <c r="F32" s="39"/>
      <c r="G32" s="38"/>
      <c r="H32" s="39"/>
      <c r="I32" s="38"/>
      <c r="J32" s="39"/>
      <c r="K32" s="38"/>
      <c r="L32" s="41"/>
      <c r="M32" s="42"/>
      <c r="N32" s="41"/>
      <c r="O32" s="42"/>
    </row>
    <row r="33" spans="1:17" ht="8.25" customHeight="1" x14ac:dyDescent="0.2">
      <c r="A33" s="93"/>
      <c r="B33" s="43"/>
      <c r="C33" s="43"/>
      <c r="D33" s="43"/>
      <c r="E33" s="43"/>
      <c r="F33" s="43"/>
      <c r="G33" s="43"/>
      <c r="H33" s="43"/>
      <c r="I33" s="43"/>
      <c r="J33" s="43"/>
      <c r="K33" s="43"/>
      <c r="L33" s="46"/>
      <c r="M33" s="46"/>
      <c r="N33" s="46"/>
      <c r="O33" s="46"/>
    </row>
    <row r="34" spans="1:17" s="5" customFormat="1" ht="16.5" customHeight="1" x14ac:dyDescent="0.2">
      <c r="A34" s="93"/>
      <c r="B34" s="101"/>
      <c r="C34" s="33">
        <v>43500</v>
      </c>
      <c r="D34" s="99"/>
      <c r="E34" s="33">
        <v>43501</v>
      </c>
      <c r="F34" s="99"/>
      <c r="G34" s="33">
        <v>43502</v>
      </c>
      <c r="H34" s="99"/>
      <c r="I34" s="33">
        <v>43503</v>
      </c>
      <c r="J34" s="101"/>
      <c r="K34" s="33">
        <v>43504</v>
      </c>
      <c r="L34" s="99"/>
      <c r="M34" s="33">
        <v>43505</v>
      </c>
      <c r="N34" s="99"/>
      <c r="O34" s="33">
        <v>43506</v>
      </c>
      <c r="Q34" s="98"/>
    </row>
    <row r="35" spans="1:17" ht="55.5" customHeight="1" x14ac:dyDescent="0.2">
      <c r="A35" s="93"/>
      <c r="B35" s="40"/>
      <c r="C35" s="38"/>
      <c r="D35" s="39"/>
      <c r="E35" s="38"/>
      <c r="F35" s="44"/>
      <c r="G35" s="45"/>
      <c r="H35" s="44"/>
      <c r="I35" s="45"/>
      <c r="J35" s="44"/>
      <c r="K35" s="45"/>
      <c r="L35" s="44"/>
      <c r="M35" s="45"/>
      <c r="N35" s="44"/>
      <c r="O35" s="45"/>
    </row>
    <row r="36" spans="1:17" ht="7.5" customHeight="1" x14ac:dyDescent="0.2">
      <c r="B36" s="17"/>
      <c r="C36" s="17"/>
      <c r="D36" s="17"/>
      <c r="E36" s="17"/>
      <c r="F36" s="17"/>
      <c r="G36" s="17"/>
      <c r="H36" s="17"/>
      <c r="I36" s="17"/>
      <c r="J36" s="17"/>
      <c r="K36" s="17"/>
      <c r="L36" s="17"/>
      <c r="M36" s="17"/>
      <c r="N36" s="17"/>
      <c r="O36" s="17"/>
    </row>
    <row r="37" spans="1:17" s="9" customFormat="1" x14ac:dyDescent="0.2">
      <c r="A37" s="92"/>
      <c r="Q37" s="94"/>
    </row>
    <row r="38" spans="1:17" s="9" customFormat="1" ht="54" customHeight="1" x14ac:dyDescent="0.2">
      <c r="A38" s="93" t="s">
        <v>14</v>
      </c>
      <c r="B38" s="115" t="str">
        <f ca="1">TEXT(DATE(Kalendārais_gads,2,1),"mmmm")</f>
        <v>februāris</v>
      </c>
      <c r="C38" s="115"/>
      <c r="D38" s="115"/>
      <c r="E38" s="115"/>
      <c r="F38" s="115"/>
      <c r="G38" s="115"/>
      <c r="H38" s="115"/>
      <c r="I38" s="115"/>
      <c r="J38" s="113" t="s">
        <v>78</v>
      </c>
      <c r="K38" s="114"/>
      <c r="L38" s="114"/>
      <c r="M38" s="130">
        <f ca="1">Kalendārais_gads</f>
        <v>2019</v>
      </c>
      <c r="N38" s="130"/>
      <c r="O38" s="130"/>
      <c r="P38" s="47"/>
      <c r="Q38" s="94"/>
    </row>
    <row r="39" spans="1:17" s="9" customFormat="1" ht="18.75" customHeight="1" x14ac:dyDescent="0.2">
      <c r="A39" s="93" t="s">
        <v>15</v>
      </c>
      <c r="B39" s="133"/>
      <c r="C39" s="133"/>
      <c r="D39" s="133"/>
      <c r="E39" s="133"/>
      <c r="F39" s="133"/>
      <c r="G39" s="133"/>
      <c r="H39" s="133"/>
      <c r="I39" s="133"/>
      <c r="J39" s="110" t="s">
        <v>79</v>
      </c>
      <c r="K39" s="111"/>
      <c r="L39" s="111"/>
      <c r="M39" s="111"/>
      <c r="N39" s="111"/>
      <c r="O39" s="111"/>
      <c r="Q39" s="94"/>
    </row>
    <row r="40" spans="1:17" s="9" customFormat="1" ht="18.75" customHeight="1" x14ac:dyDescent="0.2">
      <c r="A40" s="93"/>
      <c r="B40" s="133"/>
      <c r="C40" s="133"/>
      <c r="D40" s="133"/>
      <c r="E40" s="133"/>
      <c r="F40" s="133"/>
      <c r="G40" s="133"/>
      <c r="H40" s="133"/>
      <c r="I40" s="133"/>
      <c r="J40" s="111"/>
      <c r="K40" s="111"/>
      <c r="L40" s="111"/>
      <c r="M40" s="111"/>
      <c r="N40" s="111"/>
      <c r="O40" s="111"/>
      <c r="Q40" s="94"/>
    </row>
    <row r="41" spans="1:17" s="9" customFormat="1" ht="18.75" customHeight="1" x14ac:dyDescent="0.2">
      <c r="A41" s="93"/>
      <c r="B41" s="133"/>
      <c r="C41" s="133"/>
      <c r="D41" s="133"/>
      <c r="E41" s="133"/>
      <c r="F41" s="133"/>
      <c r="G41" s="133"/>
      <c r="H41" s="133"/>
      <c r="I41" s="133"/>
      <c r="J41" s="111"/>
      <c r="K41" s="111"/>
      <c r="L41" s="111"/>
      <c r="M41" s="111"/>
      <c r="N41" s="111"/>
      <c r="O41" s="111"/>
      <c r="Q41" s="94"/>
    </row>
    <row r="42" spans="1:17" s="9" customFormat="1" ht="18.75" customHeight="1" x14ac:dyDescent="0.2">
      <c r="A42" s="93"/>
      <c r="B42" s="133"/>
      <c r="C42" s="133"/>
      <c r="D42" s="133"/>
      <c r="E42" s="133"/>
      <c r="F42" s="133"/>
      <c r="G42" s="133"/>
      <c r="H42" s="133"/>
      <c r="I42" s="133"/>
      <c r="J42" s="111"/>
      <c r="K42" s="111"/>
      <c r="L42" s="111"/>
      <c r="M42" s="111"/>
      <c r="N42" s="111"/>
      <c r="O42" s="111"/>
      <c r="Q42" s="94"/>
    </row>
    <row r="43" spans="1:17" s="9" customFormat="1" ht="18.75" customHeight="1" x14ac:dyDescent="0.2">
      <c r="A43" s="93"/>
      <c r="B43" s="133"/>
      <c r="C43" s="133"/>
      <c r="D43" s="133"/>
      <c r="E43" s="133"/>
      <c r="F43" s="133"/>
      <c r="G43" s="133"/>
      <c r="H43" s="133"/>
      <c r="I43" s="133"/>
      <c r="J43" s="111"/>
      <c r="K43" s="111"/>
      <c r="L43" s="111"/>
      <c r="M43" s="111"/>
      <c r="N43" s="111"/>
      <c r="O43" s="111"/>
      <c r="Q43" s="94"/>
    </row>
    <row r="44" spans="1:17" s="9" customFormat="1" ht="18.75" customHeight="1" x14ac:dyDescent="0.2">
      <c r="A44" s="93"/>
      <c r="B44" s="133"/>
      <c r="C44" s="133"/>
      <c r="D44" s="133"/>
      <c r="E44" s="133"/>
      <c r="F44" s="133"/>
      <c r="G44" s="133"/>
      <c r="H44" s="133"/>
      <c r="I44" s="133"/>
      <c r="J44" s="111"/>
      <c r="K44" s="111"/>
      <c r="L44" s="111"/>
      <c r="M44" s="111"/>
      <c r="N44" s="111"/>
      <c r="O44" s="111"/>
      <c r="Q44" s="94"/>
    </row>
    <row r="45" spans="1:17" s="9" customFormat="1" ht="18.75" customHeight="1" x14ac:dyDescent="0.2">
      <c r="A45" s="93"/>
      <c r="B45" s="133"/>
      <c r="C45" s="133"/>
      <c r="D45" s="133"/>
      <c r="E45" s="133"/>
      <c r="F45" s="133"/>
      <c r="G45" s="133"/>
      <c r="H45" s="133"/>
      <c r="I45" s="133"/>
      <c r="J45" s="111"/>
      <c r="K45" s="111"/>
      <c r="L45" s="111"/>
      <c r="M45" s="111"/>
      <c r="N45" s="111"/>
      <c r="O45" s="111"/>
      <c r="Q45" s="94"/>
    </row>
    <row r="46" spans="1:17" s="9" customFormat="1" ht="18.75" customHeight="1" x14ac:dyDescent="0.2">
      <c r="A46" s="93"/>
      <c r="B46" s="133"/>
      <c r="C46" s="133"/>
      <c r="D46" s="133"/>
      <c r="E46" s="133"/>
      <c r="F46" s="133"/>
      <c r="G46" s="133"/>
      <c r="H46" s="133"/>
      <c r="I46" s="133"/>
      <c r="J46" s="111"/>
      <c r="K46" s="111"/>
      <c r="L46" s="111"/>
      <c r="M46" s="111"/>
      <c r="N46" s="111"/>
      <c r="O46" s="111"/>
      <c r="Q46" s="94"/>
    </row>
    <row r="47" spans="1:17" s="9" customFormat="1" ht="18.75" customHeight="1" x14ac:dyDescent="0.2">
      <c r="A47" s="93"/>
      <c r="B47" s="133"/>
      <c r="C47" s="133"/>
      <c r="D47" s="133"/>
      <c r="E47" s="133"/>
      <c r="F47" s="133"/>
      <c r="G47" s="133"/>
      <c r="H47" s="133"/>
      <c r="I47" s="133"/>
      <c r="J47" s="111"/>
      <c r="K47" s="111"/>
      <c r="L47" s="111"/>
      <c r="M47" s="111"/>
      <c r="N47" s="111"/>
      <c r="O47" s="111"/>
      <c r="Q47" s="94"/>
    </row>
    <row r="48" spans="1:17" s="9" customFormat="1" ht="18.75" customHeight="1" x14ac:dyDescent="0.2">
      <c r="A48" s="93"/>
      <c r="B48" s="133"/>
      <c r="C48" s="133"/>
      <c r="D48" s="133"/>
      <c r="E48" s="133"/>
      <c r="F48" s="133"/>
      <c r="G48" s="133"/>
      <c r="H48" s="133"/>
      <c r="I48" s="133"/>
      <c r="J48" s="111"/>
      <c r="K48" s="111"/>
      <c r="L48" s="111"/>
      <c r="M48" s="111"/>
      <c r="N48" s="111"/>
      <c r="O48" s="111"/>
      <c r="Q48" s="94"/>
    </row>
    <row r="49" spans="1:22" s="9" customFormat="1" ht="18.75" customHeight="1" x14ac:dyDescent="0.2">
      <c r="A49" s="93"/>
      <c r="B49" s="133"/>
      <c r="C49" s="133"/>
      <c r="D49" s="133"/>
      <c r="E49" s="133"/>
      <c r="F49" s="133"/>
      <c r="G49" s="133"/>
      <c r="H49" s="133"/>
      <c r="I49" s="133"/>
      <c r="J49" s="111"/>
      <c r="K49" s="111"/>
      <c r="L49" s="111"/>
      <c r="M49" s="111"/>
      <c r="N49" s="111"/>
      <c r="O49" s="111"/>
      <c r="Q49" s="94"/>
    </row>
    <row r="50" spans="1:22" s="9" customFormat="1" ht="18.75" customHeight="1" x14ac:dyDescent="0.2">
      <c r="A50" s="93"/>
      <c r="B50" s="133"/>
      <c r="C50" s="133"/>
      <c r="D50" s="133"/>
      <c r="E50" s="133"/>
      <c r="F50" s="133"/>
      <c r="G50" s="133"/>
      <c r="H50" s="133"/>
      <c r="I50" s="133"/>
      <c r="J50" s="111"/>
      <c r="K50" s="111"/>
      <c r="L50" s="111"/>
      <c r="M50" s="111"/>
      <c r="N50" s="111"/>
      <c r="O50" s="111"/>
      <c r="Q50" s="94"/>
    </row>
    <row r="51" spans="1:22" s="9" customFormat="1" ht="18.75" customHeight="1" x14ac:dyDescent="0.2">
      <c r="A51" s="93"/>
      <c r="B51" s="133"/>
      <c r="C51" s="133"/>
      <c r="D51" s="133"/>
      <c r="E51" s="133"/>
      <c r="F51" s="133"/>
      <c r="G51" s="133"/>
      <c r="H51" s="133"/>
      <c r="I51" s="133"/>
      <c r="J51" s="111"/>
      <c r="K51" s="111"/>
      <c r="L51" s="111"/>
      <c r="M51" s="111"/>
      <c r="N51" s="111"/>
      <c r="O51" s="111"/>
      <c r="Q51" s="94"/>
    </row>
    <row r="52" spans="1:22" s="9" customFormat="1" ht="18.75" customHeight="1" x14ac:dyDescent="0.2">
      <c r="A52" s="93"/>
      <c r="B52" s="133"/>
      <c r="C52" s="133"/>
      <c r="D52" s="133"/>
      <c r="E52" s="133"/>
      <c r="F52" s="133"/>
      <c r="G52" s="133"/>
      <c r="H52" s="133"/>
      <c r="I52" s="133"/>
      <c r="J52" s="111"/>
      <c r="K52" s="111"/>
      <c r="L52" s="111"/>
      <c r="M52" s="111"/>
      <c r="N52" s="111"/>
      <c r="O52" s="111"/>
      <c r="Q52" s="94"/>
    </row>
    <row r="53" spans="1:22" s="9" customFormat="1" ht="18.75" customHeight="1" x14ac:dyDescent="0.2">
      <c r="A53" s="93"/>
      <c r="B53" s="133"/>
      <c r="C53" s="133"/>
      <c r="D53" s="133"/>
      <c r="E53" s="133"/>
      <c r="F53" s="133"/>
      <c r="G53" s="133"/>
      <c r="H53" s="133"/>
      <c r="I53" s="133"/>
      <c r="J53" s="111"/>
      <c r="K53" s="111"/>
      <c r="L53" s="111"/>
      <c r="M53" s="111"/>
      <c r="N53" s="111"/>
      <c r="O53" s="111"/>
      <c r="Q53" s="94"/>
    </row>
    <row r="54" spans="1:22" s="2" customFormat="1" ht="27" customHeight="1" x14ac:dyDescent="0.25">
      <c r="A54" s="93" t="s">
        <v>16</v>
      </c>
      <c r="B54" s="36" t="s">
        <v>69</v>
      </c>
      <c r="C54" s="36" t="s">
        <v>70</v>
      </c>
      <c r="D54" s="36" t="s">
        <v>71</v>
      </c>
      <c r="E54" s="36" t="s">
        <v>72</v>
      </c>
      <c r="F54" s="36" t="s">
        <v>73</v>
      </c>
      <c r="G54" s="36" t="s">
        <v>75</v>
      </c>
      <c r="H54" s="36" t="s">
        <v>76</v>
      </c>
      <c r="I54" s="36" t="s">
        <v>77</v>
      </c>
      <c r="J54" s="36" t="s">
        <v>80</v>
      </c>
      <c r="K54" s="36" t="s">
        <v>82</v>
      </c>
      <c r="L54" s="36" t="s">
        <v>83</v>
      </c>
      <c r="M54" s="36" t="s">
        <v>84</v>
      </c>
      <c r="N54" s="36" t="s">
        <v>86</v>
      </c>
      <c r="O54" s="36" t="s">
        <v>85</v>
      </c>
      <c r="P54" s="9"/>
      <c r="Q54" s="95"/>
      <c r="U54" s="9"/>
      <c r="V54" s="9"/>
    </row>
    <row r="55" spans="1:22" s="4" customFormat="1" ht="16.5" customHeight="1" x14ac:dyDescent="0.25">
      <c r="A55" s="93" t="s">
        <v>17</v>
      </c>
      <c r="B55" s="100"/>
      <c r="C55" s="33">
        <v>43493</v>
      </c>
      <c r="D55" s="99"/>
      <c r="E55" s="33">
        <v>43494</v>
      </c>
      <c r="F55" s="99"/>
      <c r="G55" s="33">
        <v>43495</v>
      </c>
      <c r="H55" s="99"/>
      <c r="I55" s="33">
        <v>43496</v>
      </c>
      <c r="J55" s="99"/>
      <c r="K55" s="33">
        <v>43497</v>
      </c>
      <c r="L55" s="99"/>
      <c r="M55" s="33">
        <v>43498</v>
      </c>
      <c r="N55" s="99"/>
      <c r="O55" s="33">
        <v>43499</v>
      </c>
      <c r="P55" s="5"/>
      <c r="Q55" s="98"/>
      <c r="U55" s="6"/>
      <c r="V55" s="5"/>
    </row>
    <row r="56" spans="1:22" s="7" customFormat="1" ht="55.5" customHeight="1" x14ac:dyDescent="0.2">
      <c r="A56" s="93" t="s">
        <v>18</v>
      </c>
      <c r="B56" s="40"/>
      <c r="C56" s="38"/>
      <c r="D56" s="39"/>
      <c r="E56" s="38"/>
      <c r="F56" s="39"/>
      <c r="G56" s="38"/>
      <c r="H56" s="39"/>
      <c r="I56" s="38"/>
      <c r="J56" s="39"/>
      <c r="K56" s="38"/>
      <c r="L56" s="41"/>
      <c r="M56" s="42"/>
      <c r="N56" s="41"/>
      <c r="O56" s="42"/>
      <c r="Q56" s="97"/>
    </row>
    <row r="57" spans="1:22" s="7" customFormat="1" ht="8.25" customHeight="1" x14ac:dyDescent="0.2">
      <c r="A57" s="93"/>
      <c r="B57" s="43"/>
      <c r="C57" s="43"/>
      <c r="D57" s="43"/>
      <c r="E57" s="43"/>
      <c r="F57" s="43"/>
      <c r="G57" s="43"/>
      <c r="H57" s="43"/>
      <c r="I57" s="43"/>
      <c r="J57" s="43"/>
      <c r="K57" s="43"/>
      <c r="L57" s="46"/>
      <c r="M57" s="46"/>
      <c r="N57" s="23"/>
      <c r="O57" s="23"/>
      <c r="Q57" s="97"/>
    </row>
    <row r="58" spans="1:22" s="5" customFormat="1" ht="16.5" customHeight="1" x14ac:dyDescent="0.2">
      <c r="A58" s="93"/>
      <c r="B58" s="101"/>
      <c r="C58" s="33">
        <v>43500</v>
      </c>
      <c r="D58" s="99"/>
      <c r="E58" s="33">
        <v>43501</v>
      </c>
      <c r="F58" s="99"/>
      <c r="G58" s="33">
        <v>43502</v>
      </c>
      <c r="H58" s="99"/>
      <c r="I58" s="33">
        <v>43503</v>
      </c>
      <c r="J58" s="99"/>
      <c r="K58" s="33">
        <v>43504</v>
      </c>
      <c r="L58" s="99"/>
      <c r="M58" s="33">
        <v>43505</v>
      </c>
      <c r="N58" s="99"/>
      <c r="O58" s="35">
        <v>43506</v>
      </c>
      <c r="Q58" s="98"/>
    </row>
    <row r="59" spans="1:22" s="9" customFormat="1" ht="55.5" customHeight="1" x14ac:dyDescent="0.2">
      <c r="A59" s="93"/>
      <c r="B59" s="40"/>
      <c r="C59" s="38"/>
      <c r="D59" s="39"/>
      <c r="E59" s="38"/>
      <c r="F59" s="39" t="s">
        <v>74</v>
      </c>
      <c r="G59" s="38"/>
      <c r="H59" s="39"/>
      <c r="I59" s="38"/>
      <c r="J59" s="39"/>
      <c r="K59" s="38"/>
      <c r="L59" s="41"/>
      <c r="M59" s="42"/>
      <c r="N59" s="41"/>
      <c r="O59" s="42"/>
      <c r="Q59" s="94"/>
    </row>
    <row r="60" spans="1:22" s="9" customFormat="1" ht="8.25" customHeight="1" x14ac:dyDescent="0.2">
      <c r="A60" s="93"/>
      <c r="B60" s="43"/>
      <c r="C60" s="43"/>
      <c r="D60" s="43"/>
      <c r="E60" s="43"/>
      <c r="F60" s="43"/>
      <c r="G60" s="43"/>
      <c r="H60" s="43"/>
      <c r="I60" s="43"/>
      <c r="J60" s="43"/>
      <c r="K60" s="43"/>
      <c r="L60" s="46"/>
      <c r="M60" s="46"/>
      <c r="N60" s="46"/>
      <c r="O60" s="46"/>
      <c r="Q60" s="94"/>
    </row>
    <row r="61" spans="1:22" s="5" customFormat="1" ht="16.5" customHeight="1" x14ac:dyDescent="0.2">
      <c r="A61" s="93"/>
      <c r="B61" s="101"/>
      <c r="C61" s="33">
        <v>43507</v>
      </c>
      <c r="D61" s="99"/>
      <c r="E61" s="33">
        <v>43508</v>
      </c>
      <c r="F61" s="99"/>
      <c r="G61" s="33">
        <v>43509</v>
      </c>
      <c r="H61" s="99"/>
      <c r="I61" s="33">
        <v>43510</v>
      </c>
      <c r="J61" s="99"/>
      <c r="K61" s="33">
        <v>43511</v>
      </c>
      <c r="L61" s="99"/>
      <c r="M61" s="33">
        <v>43512</v>
      </c>
      <c r="N61" s="99"/>
      <c r="O61" s="33">
        <v>43513</v>
      </c>
      <c r="Q61" s="98"/>
    </row>
    <row r="62" spans="1:22" s="9" customFormat="1" ht="55.5" customHeight="1" x14ac:dyDescent="0.2">
      <c r="A62" s="93"/>
      <c r="B62" s="40"/>
      <c r="C62" s="38"/>
      <c r="D62" s="39"/>
      <c r="E62" s="38"/>
      <c r="F62" s="39"/>
      <c r="G62" s="38"/>
      <c r="H62" s="39"/>
      <c r="I62" s="38"/>
      <c r="J62" s="39"/>
      <c r="K62" s="38"/>
      <c r="L62" s="41"/>
      <c r="M62" s="42"/>
      <c r="N62" s="41"/>
      <c r="O62" s="42"/>
      <c r="Q62" s="94"/>
    </row>
    <row r="63" spans="1:22" s="9" customFormat="1" ht="8.25" customHeight="1" x14ac:dyDescent="0.2">
      <c r="A63" s="93"/>
      <c r="B63" s="43"/>
      <c r="C63" s="43"/>
      <c r="D63" s="43"/>
      <c r="E63" s="43"/>
      <c r="F63" s="43"/>
      <c r="G63" s="43"/>
      <c r="H63" s="43"/>
      <c r="I63" s="43"/>
      <c r="J63" s="43"/>
      <c r="K63" s="43"/>
      <c r="L63" s="46"/>
      <c r="M63" s="46"/>
      <c r="N63" s="46"/>
      <c r="O63" s="46"/>
      <c r="Q63" s="94"/>
    </row>
    <row r="64" spans="1:22" s="5" customFormat="1" ht="16.5" customHeight="1" x14ac:dyDescent="0.2">
      <c r="A64" s="93"/>
      <c r="B64" s="101"/>
      <c r="C64" s="33">
        <v>43514</v>
      </c>
      <c r="D64" s="99"/>
      <c r="E64" s="33">
        <v>43515</v>
      </c>
      <c r="F64" s="99"/>
      <c r="G64" s="33">
        <v>43516</v>
      </c>
      <c r="H64" s="99"/>
      <c r="I64" s="33">
        <v>43517</v>
      </c>
      <c r="J64" s="99"/>
      <c r="K64" s="33">
        <v>43518</v>
      </c>
      <c r="L64" s="99"/>
      <c r="M64" s="33">
        <v>43519</v>
      </c>
      <c r="N64" s="99"/>
      <c r="O64" s="33">
        <v>43520</v>
      </c>
      <c r="Q64" s="98"/>
    </row>
    <row r="65" spans="1:17" s="9" customFormat="1" ht="55.5" customHeight="1" x14ac:dyDescent="0.2">
      <c r="A65" s="93"/>
      <c r="B65" s="40"/>
      <c r="C65" s="38"/>
      <c r="D65" s="39"/>
      <c r="E65" s="38"/>
      <c r="F65" s="39"/>
      <c r="G65" s="38"/>
      <c r="H65" s="39"/>
      <c r="I65" s="38"/>
      <c r="J65" s="39"/>
      <c r="K65" s="38"/>
      <c r="L65" s="41"/>
      <c r="M65" s="42"/>
      <c r="N65" s="41"/>
      <c r="O65" s="42"/>
      <c r="Q65" s="94"/>
    </row>
    <row r="66" spans="1:17" s="9" customFormat="1" ht="8.25" customHeight="1" x14ac:dyDescent="0.2">
      <c r="A66" s="93"/>
      <c r="B66" s="43"/>
      <c r="C66" s="43"/>
      <c r="D66" s="43"/>
      <c r="E66" s="43"/>
      <c r="F66" s="43"/>
      <c r="G66" s="43"/>
      <c r="H66" s="43"/>
      <c r="I66" s="43"/>
      <c r="J66" s="43"/>
      <c r="K66" s="43"/>
      <c r="L66" s="46"/>
      <c r="M66" s="46"/>
      <c r="N66" s="46"/>
      <c r="O66" s="46"/>
      <c r="Q66" s="94"/>
    </row>
    <row r="67" spans="1:17" s="5" customFormat="1" ht="16.5" customHeight="1" x14ac:dyDescent="0.2">
      <c r="A67" s="93"/>
      <c r="B67" s="101"/>
      <c r="C67" s="33">
        <v>43521</v>
      </c>
      <c r="D67" s="99"/>
      <c r="E67" s="33">
        <v>43522</v>
      </c>
      <c r="F67" s="99"/>
      <c r="G67" s="33">
        <v>43523</v>
      </c>
      <c r="H67" s="99"/>
      <c r="I67" s="33">
        <v>43524</v>
      </c>
      <c r="J67" s="99"/>
      <c r="K67" s="33">
        <v>43525</v>
      </c>
      <c r="L67" s="99"/>
      <c r="M67" s="33">
        <v>43526</v>
      </c>
      <c r="N67" s="99"/>
      <c r="O67" s="33">
        <v>43527</v>
      </c>
      <c r="Q67" s="98"/>
    </row>
    <row r="68" spans="1:17" s="9" customFormat="1" ht="55.5" customHeight="1" x14ac:dyDescent="0.2">
      <c r="A68" s="93"/>
      <c r="B68" s="40"/>
      <c r="C68" s="38"/>
      <c r="D68" s="39"/>
      <c r="E68" s="38"/>
      <c r="F68" s="39"/>
      <c r="G68" s="38"/>
      <c r="H68" s="39"/>
      <c r="I68" s="38"/>
      <c r="J68" s="39"/>
      <c r="K68" s="38"/>
      <c r="L68" s="41"/>
      <c r="M68" s="42"/>
      <c r="N68" s="41"/>
      <c r="O68" s="42"/>
      <c r="Q68" s="94"/>
    </row>
    <row r="69" spans="1:17" s="9" customFormat="1" ht="8.25" customHeight="1" x14ac:dyDescent="0.2">
      <c r="A69" s="93"/>
      <c r="B69" s="43"/>
      <c r="C69" s="43"/>
      <c r="D69" s="43"/>
      <c r="E69" s="43"/>
      <c r="F69" s="43"/>
      <c r="G69" s="43"/>
      <c r="H69" s="43"/>
      <c r="I69" s="43"/>
      <c r="J69" s="43"/>
      <c r="K69" s="43"/>
      <c r="L69" s="46"/>
      <c r="M69" s="46"/>
      <c r="N69" s="46"/>
      <c r="O69" s="46"/>
      <c r="Q69" s="94"/>
    </row>
    <row r="70" spans="1:17" s="5" customFormat="1" ht="16.5" customHeight="1" x14ac:dyDescent="0.2">
      <c r="A70" s="93"/>
      <c r="B70" s="101"/>
      <c r="C70" s="33">
        <v>43528</v>
      </c>
      <c r="D70" s="99"/>
      <c r="E70" s="33">
        <v>43529</v>
      </c>
      <c r="F70" s="99"/>
      <c r="G70" s="33">
        <v>43530</v>
      </c>
      <c r="H70" s="99"/>
      <c r="I70" s="33">
        <v>43531</v>
      </c>
      <c r="J70" s="101"/>
      <c r="K70" s="33">
        <v>43532</v>
      </c>
      <c r="L70" s="99"/>
      <c r="M70" s="33">
        <v>43533</v>
      </c>
      <c r="N70" s="99"/>
      <c r="O70" s="33">
        <v>43534</v>
      </c>
      <c r="Q70" s="98"/>
    </row>
    <row r="71" spans="1:17" s="9" customFormat="1" ht="55.5" customHeight="1" x14ac:dyDescent="0.2">
      <c r="A71" s="93"/>
      <c r="B71" s="40"/>
      <c r="C71" s="38"/>
      <c r="D71" s="39"/>
      <c r="E71" s="38"/>
      <c r="F71" s="44"/>
      <c r="G71" s="45"/>
      <c r="H71" s="44"/>
      <c r="I71" s="45"/>
      <c r="J71" s="44"/>
      <c r="K71" s="45"/>
      <c r="L71" s="44"/>
      <c r="M71" s="45"/>
      <c r="N71" s="44"/>
      <c r="O71" s="45"/>
      <c r="Q71" s="94"/>
    </row>
    <row r="72" spans="1:17" s="9" customFormat="1" ht="7.5" customHeight="1" x14ac:dyDescent="0.2">
      <c r="A72" s="92"/>
      <c r="B72" s="12"/>
      <c r="C72" s="12"/>
      <c r="D72" s="12"/>
      <c r="E72" s="12"/>
      <c r="F72" s="12"/>
      <c r="G72" s="12"/>
      <c r="H72" s="12"/>
      <c r="I72" s="12"/>
      <c r="J72" s="12"/>
      <c r="K72" s="12"/>
      <c r="L72" s="12"/>
      <c r="M72" s="12"/>
      <c r="N72" s="12"/>
      <c r="O72" s="12"/>
      <c r="Q72" s="94"/>
    </row>
    <row r="73" spans="1:17" s="9" customFormat="1" x14ac:dyDescent="0.2">
      <c r="A73" s="92"/>
      <c r="Q73" s="94"/>
    </row>
    <row r="74" spans="1:17" s="9" customFormat="1" ht="54" customHeight="1" x14ac:dyDescent="0.2">
      <c r="A74" s="93" t="s">
        <v>19</v>
      </c>
      <c r="B74" s="129" t="str">
        <f ca="1">TEXT(DATE(Kalendārais_gads,3,1),"mmmm")</f>
        <v>marts</v>
      </c>
      <c r="C74" s="129"/>
      <c r="D74" s="129"/>
      <c r="E74" s="129"/>
      <c r="F74" s="129"/>
      <c r="G74" s="129"/>
      <c r="H74" s="129"/>
      <c r="I74" s="129"/>
      <c r="J74" s="113" t="s">
        <v>78</v>
      </c>
      <c r="K74" s="114"/>
      <c r="L74" s="114"/>
      <c r="M74" s="124">
        <f ca="1">Kalendārais_gads</f>
        <v>2019</v>
      </c>
      <c r="N74" s="124"/>
      <c r="O74" s="124"/>
      <c r="P74" s="21"/>
      <c r="Q74" s="94"/>
    </row>
    <row r="75" spans="1:17" s="9" customFormat="1" ht="18.95" customHeight="1" x14ac:dyDescent="0.2">
      <c r="A75" s="93" t="s">
        <v>20</v>
      </c>
      <c r="B75" s="133"/>
      <c r="C75" s="133"/>
      <c r="D75" s="133"/>
      <c r="E75" s="133"/>
      <c r="F75" s="133"/>
      <c r="G75" s="133"/>
      <c r="H75" s="133"/>
      <c r="I75" s="133"/>
      <c r="J75" s="110" t="s">
        <v>79</v>
      </c>
      <c r="K75" s="111"/>
      <c r="L75" s="111"/>
      <c r="M75" s="111"/>
      <c r="N75" s="111"/>
      <c r="Q75" s="94"/>
    </row>
    <row r="76" spans="1:17" s="9" customFormat="1" ht="18.95" customHeight="1" x14ac:dyDescent="0.2">
      <c r="A76" s="93"/>
      <c r="B76" s="133"/>
      <c r="C76" s="133"/>
      <c r="D76" s="133"/>
      <c r="E76" s="133"/>
      <c r="F76" s="133"/>
      <c r="G76" s="133"/>
      <c r="H76" s="133"/>
      <c r="I76" s="133"/>
      <c r="J76" s="111"/>
      <c r="K76" s="111"/>
      <c r="L76" s="111"/>
      <c r="M76" s="111"/>
      <c r="N76" s="111"/>
      <c r="Q76" s="94"/>
    </row>
    <row r="77" spans="1:17" s="9" customFormat="1" ht="18.95" customHeight="1" x14ac:dyDescent="0.2">
      <c r="A77" s="93"/>
      <c r="B77" s="133"/>
      <c r="C77" s="133"/>
      <c r="D77" s="133"/>
      <c r="E77" s="133"/>
      <c r="F77" s="133"/>
      <c r="G77" s="133"/>
      <c r="H77" s="133"/>
      <c r="I77" s="133"/>
      <c r="J77" s="111"/>
      <c r="K77" s="111"/>
      <c r="L77" s="111"/>
      <c r="M77" s="111"/>
      <c r="N77" s="111"/>
      <c r="Q77" s="94"/>
    </row>
    <row r="78" spans="1:17" s="9" customFormat="1" ht="18.95" customHeight="1" x14ac:dyDescent="0.2">
      <c r="A78" s="93"/>
      <c r="B78" s="133"/>
      <c r="C78" s="133"/>
      <c r="D78" s="133"/>
      <c r="E78" s="133"/>
      <c r="F78" s="133"/>
      <c r="G78" s="133"/>
      <c r="H78" s="133"/>
      <c r="I78" s="133"/>
      <c r="J78" s="111"/>
      <c r="K78" s="111"/>
      <c r="L78" s="111"/>
      <c r="M78" s="111"/>
      <c r="N78" s="111"/>
      <c r="Q78" s="94"/>
    </row>
    <row r="79" spans="1:17" s="9" customFormat="1" ht="18.95" customHeight="1" x14ac:dyDescent="0.2">
      <c r="A79" s="93"/>
      <c r="B79" s="133"/>
      <c r="C79" s="133"/>
      <c r="D79" s="133"/>
      <c r="E79" s="133"/>
      <c r="F79" s="133"/>
      <c r="G79" s="133"/>
      <c r="H79" s="133"/>
      <c r="I79" s="133"/>
      <c r="J79" s="111"/>
      <c r="K79" s="111"/>
      <c r="L79" s="111"/>
      <c r="M79" s="111"/>
      <c r="N79" s="111"/>
      <c r="Q79" s="94"/>
    </row>
    <row r="80" spans="1:17" s="9" customFormat="1" ht="18.95" customHeight="1" x14ac:dyDescent="0.2">
      <c r="A80" s="93"/>
      <c r="B80" s="133"/>
      <c r="C80" s="133"/>
      <c r="D80" s="133"/>
      <c r="E80" s="133"/>
      <c r="F80" s="133"/>
      <c r="G80" s="133"/>
      <c r="H80" s="133"/>
      <c r="I80" s="133"/>
      <c r="J80" s="111"/>
      <c r="K80" s="111"/>
      <c r="L80" s="111"/>
      <c r="M80" s="111"/>
      <c r="N80" s="111"/>
      <c r="Q80" s="94"/>
    </row>
    <row r="81" spans="1:22" s="9" customFormat="1" ht="18.95" customHeight="1" x14ac:dyDescent="0.2">
      <c r="A81" s="93"/>
      <c r="B81" s="133"/>
      <c r="C81" s="133"/>
      <c r="D81" s="133"/>
      <c r="E81" s="133"/>
      <c r="F81" s="133"/>
      <c r="G81" s="133"/>
      <c r="H81" s="133"/>
      <c r="I81" s="133"/>
      <c r="J81" s="111"/>
      <c r="K81" s="111"/>
      <c r="L81" s="111"/>
      <c r="M81" s="111"/>
      <c r="N81" s="111"/>
      <c r="Q81" s="94"/>
    </row>
    <row r="82" spans="1:22" s="9" customFormat="1" ht="18.95" customHeight="1" x14ac:dyDescent="0.2">
      <c r="A82" s="93"/>
      <c r="B82" s="133"/>
      <c r="C82" s="133"/>
      <c r="D82" s="133"/>
      <c r="E82" s="133"/>
      <c r="F82" s="133"/>
      <c r="G82" s="133"/>
      <c r="H82" s="133"/>
      <c r="I82" s="133"/>
      <c r="J82" s="111"/>
      <c r="K82" s="111"/>
      <c r="L82" s="111"/>
      <c r="M82" s="111"/>
      <c r="N82" s="111"/>
      <c r="Q82" s="94"/>
    </row>
    <row r="83" spans="1:22" s="9" customFormat="1" ht="18.95" customHeight="1" x14ac:dyDescent="0.2">
      <c r="A83" s="93"/>
      <c r="B83" s="133"/>
      <c r="C83" s="133"/>
      <c r="D83" s="133"/>
      <c r="E83" s="133"/>
      <c r="F83" s="133"/>
      <c r="G83" s="133"/>
      <c r="H83" s="133"/>
      <c r="I83" s="133"/>
      <c r="J83" s="111"/>
      <c r="K83" s="111"/>
      <c r="L83" s="111"/>
      <c r="M83" s="111"/>
      <c r="N83" s="111"/>
      <c r="Q83" s="94"/>
    </row>
    <row r="84" spans="1:22" s="9" customFormat="1" ht="18.95" customHeight="1" x14ac:dyDescent="0.2">
      <c r="A84" s="93"/>
      <c r="B84" s="133"/>
      <c r="C84" s="133"/>
      <c r="D84" s="133"/>
      <c r="E84" s="133"/>
      <c r="F84" s="133"/>
      <c r="G84" s="133"/>
      <c r="H84" s="133"/>
      <c r="I84" s="133"/>
      <c r="J84" s="111"/>
      <c r="K84" s="111"/>
      <c r="L84" s="111"/>
      <c r="M84" s="111"/>
      <c r="N84" s="111"/>
      <c r="Q84" s="94"/>
    </row>
    <row r="85" spans="1:22" s="9" customFormat="1" ht="18.95" customHeight="1" x14ac:dyDescent="0.2">
      <c r="A85" s="93"/>
      <c r="B85" s="133"/>
      <c r="C85" s="133"/>
      <c r="D85" s="133"/>
      <c r="E85" s="133"/>
      <c r="F85" s="133"/>
      <c r="G85" s="133"/>
      <c r="H85" s="133"/>
      <c r="I85" s="133"/>
      <c r="J85" s="111"/>
      <c r="K85" s="111"/>
      <c r="L85" s="111"/>
      <c r="M85" s="111"/>
      <c r="N85" s="111"/>
      <c r="Q85" s="94"/>
    </row>
    <row r="86" spans="1:22" s="9" customFormat="1" ht="18.95" customHeight="1" x14ac:dyDescent="0.2">
      <c r="A86" s="93"/>
      <c r="B86" s="133"/>
      <c r="C86" s="133"/>
      <c r="D86" s="133"/>
      <c r="E86" s="133"/>
      <c r="F86" s="133"/>
      <c r="G86" s="133"/>
      <c r="H86" s="133"/>
      <c r="I86" s="133"/>
      <c r="J86" s="111"/>
      <c r="K86" s="111"/>
      <c r="L86" s="111"/>
      <c r="M86" s="111"/>
      <c r="N86" s="111"/>
      <c r="Q86" s="94"/>
    </row>
    <row r="87" spans="1:22" s="9" customFormat="1" ht="18.95" customHeight="1" x14ac:dyDescent="0.2">
      <c r="A87" s="93"/>
      <c r="B87" s="133"/>
      <c r="C87" s="133"/>
      <c r="D87" s="133"/>
      <c r="E87" s="133"/>
      <c r="F87" s="133"/>
      <c r="G87" s="133"/>
      <c r="H87" s="133"/>
      <c r="I87" s="133"/>
      <c r="J87" s="111"/>
      <c r="K87" s="111"/>
      <c r="L87" s="111"/>
      <c r="M87" s="111"/>
      <c r="N87" s="111"/>
      <c r="Q87" s="94"/>
    </row>
    <row r="88" spans="1:22" s="9" customFormat="1" ht="18.95" customHeight="1" x14ac:dyDescent="0.2">
      <c r="A88" s="93"/>
      <c r="B88" s="133"/>
      <c r="C88" s="133"/>
      <c r="D88" s="133"/>
      <c r="E88" s="133"/>
      <c r="F88" s="133"/>
      <c r="G88" s="133"/>
      <c r="H88" s="133"/>
      <c r="I88" s="133"/>
      <c r="J88" s="111"/>
      <c r="K88" s="111"/>
      <c r="L88" s="111"/>
      <c r="M88" s="111"/>
      <c r="N88" s="111"/>
      <c r="Q88" s="94"/>
    </row>
    <row r="89" spans="1:22" s="9" customFormat="1" ht="18.95" customHeight="1" x14ac:dyDescent="0.2">
      <c r="A89" s="93"/>
      <c r="B89" s="133"/>
      <c r="C89" s="133"/>
      <c r="D89" s="133"/>
      <c r="E89" s="133"/>
      <c r="F89" s="133"/>
      <c r="G89" s="133"/>
      <c r="H89" s="133"/>
      <c r="I89" s="133"/>
      <c r="J89" s="111"/>
      <c r="K89" s="111"/>
      <c r="L89" s="111"/>
      <c r="M89" s="111"/>
      <c r="N89" s="111"/>
      <c r="O89" s="3"/>
      <c r="Q89" s="94"/>
    </row>
    <row r="90" spans="1:22" s="2" customFormat="1" ht="27" customHeight="1" x14ac:dyDescent="0.25">
      <c r="A90" s="93"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95"/>
      <c r="U90" s="9"/>
      <c r="V90" s="9"/>
    </row>
    <row r="91" spans="1:22" s="4" customFormat="1" ht="16.5" customHeight="1" x14ac:dyDescent="0.25">
      <c r="A91" s="93" t="s">
        <v>22</v>
      </c>
      <c r="B91" s="104"/>
      <c r="C91" s="48">
        <v>43521</v>
      </c>
      <c r="D91" s="102"/>
      <c r="E91" s="48">
        <v>43522</v>
      </c>
      <c r="F91" s="102"/>
      <c r="G91" s="48">
        <v>43523</v>
      </c>
      <c r="H91" s="102"/>
      <c r="I91" s="48">
        <v>43524</v>
      </c>
      <c r="J91" s="102"/>
      <c r="K91" s="48">
        <v>43525</v>
      </c>
      <c r="L91" s="102"/>
      <c r="M91" s="48">
        <v>43526</v>
      </c>
      <c r="N91" s="102"/>
      <c r="O91" s="48">
        <v>43527</v>
      </c>
      <c r="P91" s="5"/>
      <c r="Q91" s="98"/>
      <c r="U91" s="6"/>
      <c r="V91" s="5"/>
    </row>
    <row r="92" spans="1:22" s="7" customFormat="1" ht="55.5" customHeight="1" x14ac:dyDescent="0.2">
      <c r="A92" s="93" t="s">
        <v>23</v>
      </c>
      <c r="B92" s="50"/>
      <c r="C92" s="27"/>
      <c r="D92" s="51"/>
      <c r="E92" s="27"/>
      <c r="F92" s="51"/>
      <c r="G92" s="27"/>
      <c r="H92" s="51"/>
      <c r="I92" s="27"/>
      <c r="J92" s="51"/>
      <c r="K92" s="27"/>
      <c r="L92" s="53"/>
      <c r="M92" s="55"/>
      <c r="N92" s="53"/>
      <c r="O92" s="55"/>
      <c r="Q92" s="97"/>
    </row>
    <row r="93" spans="1:22" s="7" customFormat="1" ht="8.25" customHeight="1" x14ac:dyDescent="0.2">
      <c r="A93" s="93"/>
      <c r="B93" s="25"/>
      <c r="C93" s="25"/>
      <c r="D93" s="25"/>
      <c r="E93" s="25"/>
      <c r="F93" s="25"/>
      <c r="G93" s="25"/>
      <c r="H93" s="25"/>
      <c r="I93" s="25"/>
      <c r="J93" s="25"/>
      <c r="K93" s="25"/>
      <c r="L93" s="26"/>
      <c r="M93" s="26"/>
      <c r="N93" s="26"/>
      <c r="O93" s="26"/>
      <c r="Q93" s="97"/>
    </row>
    <row r="94" spans="1:22" s="5" customFormat="1" ht="16.5" customHeight="1" x14ac:dyDescent="0.2">
      <c r="A94" s="93"/>
      <c r="B94" s="103"/>
      <c r="C94" s="48">
        <v>43528</v>
      </c>
      <c r="D94" s="102"/>
      <c r="E94" s="48">
        <v>43529</v>
      </c>
      <c r="F94" s="102"/>
      <c r="G94" s="48">
        <v>43530</v>
      </c>
      <c r="H94" s="102"/>
      <c r="I94" s="48">
        <v>43531</v>
      </c>
      <c r="J94" s="102"/>
      <c r="K94" s="48">
        <v>43532</v>
      </c>
      <c r="L94" s="102"/>
      <c r="M94" s="48">
        <v>43533</v>
      </c>
      <c r="N94" s="102"/>
      <c r="O94" s="48">
        <v>43534</v>
      </c>
      <c r="Q94" s="98"/>
    </row>
    <row r="95" spans="1:22" s="9" customFormat="1" ht="55.5" customHeight="1" x14ac:dyDescent="0.2">
      <c r="A95" s="93"/>
      <c r="B95" s="50"/>
      <c r="C95" s="27"/>
      <c r="D95" s="51"/>
      <c r="E95" s="27"/>
      <c r="F95" s="51" t="s">
        <v>74</v>
      </c>
      <c r="G95" s="27"/>
      <c r="H95" s="51"/>
      <c r="I95" s="27"/>
      <c r="J95" s="51"/>
      <c r="K95" s="27"/>
      <c r="L95" s="53"/>
      <c r="M95" s="55"/>
      <c r="N95" s="53"/>
      <c r="O95" s="55"/>
      <c r="Q95" s="94"/>
    </row>
    <row r="96" spans="1:22" s="9" customFormat="1" ht="8.25" customHeight="1" x14ac:dyDescent="0.2">
      <c r="A96" s="93"/>
      <c r="B96" s="25"/>
      <c r="C96" s="25"/>
      <c r="D96" s="25"/>
      <c r="E96" s="25"/>
      <c r="F96" s="25"/>
      <c r="G96" s="25"/>
      <c r="H96" s="25"/>
      <c r="I96" s="25"/>
      <c r="J96" s="25"/>
      <c r="K96" s="25"/>
      <c r="L96" s="26"/>
      <c r="M96" s="26"/>
      <c r="N96" s="26"/>
      <c r="O96" s="26"/>
      <c r="Q96" s="94"/>
    </row>
    <row r="97" spans="1:17" s="5" customFormat="1" ht="16.5" customHeight="1" x14ac:dyDescent="0.2">
      <c r="A97" s="93"/>
      <c r="B97" s="103"/>
      <c r="C97" s="48">
        <v>43535</v>
      </c>
      <c r="D97" s="102"/>
      <c r="E97" s="48">
        <v>43536</v>
      </c>
      <c r="F97" s="102"/>
      <c r="G97" s="48">
        <v>43537</v>
      </c>
      <c r="H97" s="102"/>
      <c r="I97" s="48">
        <v>43538</v>
      </c>
      <c r="J97" s="102"/>
      <c r="K97" s="48">
        <v>43539</v>
      </c>
      <c r="L97" s="102"/>
      <c r="M97" s="48">
        <v>43540</v>
      </c>
      <c r="N97" s="102"/>
      <c r="O97" s="48">
        <v>43541</v>
      </c>
      <c r="Q97" s="98"/>
    </row>
    <row r="98" spans="1:17" s="9" customFormat="1" ht="55.5" customHeight="1" x14ac:dyDescent="0.2">
      <c r="A98" s="93"/>
      <c r="B98" s="50"/>
      <c r="C98" s="27"/>
      <c r="D98" s="51"/>
      <c r="E98" s="27"/>
      <c r="F98" s="51"/>
      <c r="G98" s="27"/>
      <c r="H98" s="51"/>
      <c r="I98" s="27"/>
      <c r="J98" s="51"/>
      <c r="K98" s="27"/>
      <c r="L98" s="53"/>
      <c r="M98" s="55"/>
      <c r="N98" s="53"/>
      <c r="O98" s="55"/>
      <c r="Q98" s="94"/>
    </row>
    <row r="99" spans="1:17" s="9" customFormat="1" ht="8.25" customHeight="1" x14ac:dyDescent="0.2">
      <c r="A99" s="93"/>
      <c r="B99" s="25"/>
      <c r="C99" s="25"/>
      <c r="D99" s="25"/>
      <c r="E99" s="25"/>
      <c r="F99" s="25"/>
      <c r="G99" s="25"/>
      <c r="H99" s="25"/>
      <c r="I99" s="25"/>
      <c r="J99" s="25"/>
      <c r="K99" s="25"/>
      <c r="L99" s="26"/>
      <c r="M99" s="26"/>
      <c r="N99" s="26"/>
      <c r="O99" s="26"/>
      <c r="Q99" s="94"/>
    </row>
    <row r="100" spans="1:17" s="5" customFormat="1" ht="16.5" customHeight="1" x14ac:dyDescent="0.2">
      <c r="A100" s="93"/>
      <c r="B100" s="103"/>
      <c r="C100" s="48">
        <v>43542</v>
      </c>
      <c r="D100" s="102"/>
      <c r="E100" s="48">
        <v>43543</v>
      </c>
      <c r="F100" s="102"/>
      <c r="G100" s="48">
        <v>43544</v>
      </c>
      <c r="H100" s="102"/>
      <c r="I100" s="48">
        <v>43545</v>
      </c>
      <c r="J100" s="102"/>
      <c r="K100" s="48">
        <v>43546</v>
      </c>
      <c r="L100" s="102"/>
      <c r="M100" s="48">
        <v>43547</v>
      </c>
      <c r="N100" s="102"/>
      <c r="O100" s="48">
        <v>43548</v>
      </c>
      <c r="Q100" s="98"/>
    </row>
    <row r="101" spans="1:17" s="9" customFormat="1" ht="55.5" customHeight="1" x14ac:dyDescent="0.2">
      <c r="A101" s="93"/>
      <c r="B101" s="50"/>
      <c r="C101" s="27"/>
      <c r="D101" s="51"/>
      <c r="E101" s="27"/>
      <c r="F101" s="51"/>
      <c r="G101" s="27"/>
      <c r="H101" s="51"/>
      <c r="I101" s="27"/>
      <c r="J101" s="51"/>
      <c r="K101" s="27"/>
      <c r="L101" s="53"/>
      <c r="M101" s="55"/>
      <c r="N101" s="53"/>
      <c r="O101" s="55"/>
      <c r="Q101" s="94"/>
    </row>
    <row r="102" spans="1:17" s="9" customFormat="1" ht="8.25" customHeight="1" x14ac:dyDescent="0.2">
      <c r="A102" s="93"/>
      <c r="B102" s="25"/>
      <c r="C102" s="25"/>
      <c r="D102" s="25"/>
      <c r="E102" s="25"/>
      <c r="F102" s="25"/>
      <c r="G102" s="25"/>
      <c r="H102" s="25"/>
      <c r="I102" s="25"/>
      <c r="J102" s="25"/>
      <c r="K102" s="25"/>
      <c r="L102" s="26"/>
      <c r="M102" s="26"/>
      <c r="N102" s="26"/>
      <c r="O102" s="26"/>
      <c r="Q102" s="94"/>
    </row>
    <row r="103" spans="1:17" s="5" customFormat="1" ht="16.5" customHeight="1" x14ac:dyDescent="0.2">
      <c r="A103" s="93"/>
      <c r="B103" s="103"/>
      <c r="C103" s="48">
        <v>43549</v>
      </c>
      <c r="D103" s="102"/>
      <c r="E103" s="48">
        <v>43550</v>
      </c>
      <c r="F103" s="102"/>
      <c r="G103" s="48">
        <v>43551</v>
      </c>
      <c r="H103" s="102"/>
      <c r="I103" s="48">
        <v>43552</v>
      </c>
      <c r="J103" s="102"/>
      <c r="K103" s="48">
        <v>43553</v>
      </c>
      <c r="L103" s="102"/>
      <c r="M103" s="48">
        <v>43554</v>
      </c>
      <c r="N103" s="102"/>
      <c r="O103" s="48">
        <v>43555</v>
      </c>
      <c r="Q103" s="98"/>
    </row>
    <row r="104" spans="1:17" s="9" customFormat="1" ht="55.5" customHeight="1" x14ac:dyDescent="0.2">
      <c r="A104" s="93"/>
      <c r="B104" s="50"/>
      <c r="C104" s="27"/>
      <c r="D104" s="51"/>
      <c r="E104" s="27"/>
      <c r="F104" s="51"/>
      <c r="G104" s="27"/>
      <c r="H104" s="51"/>
      <c r="I104" s="27"/>
      <c r="J104" s="51"/>
      <c r="K104" s="27"/>
      <c r="L104" s="53"/>
      <c r="M104" s="55"/>
      <c r="N104" s="53"/>
      <c r="O104" s="55"/>
      <c r="Q104" s="94"/>
    </row>
    <row r="105" spans="1:17" s="9" customFormat="1" ht="8.25" customHeight="1" x14ac:dyDescent="0.2">
      <c r="A105" s="93"/>
      <c r="B105" s="25"/>
      <c r="C105" s="25"/>
      <c r="D105" s="25"/>
      <c r="E105" s="25"/>
      <c r="F105" s="25"/>
      <c r="G105" s="25"/>
      <c r="H105" s="25"/>
      <c r="I105" s="25"/>
      <c r="J105" s="25"/>
      <c r="K105" s="25"/>
      <c r="L105" s="26"/>
      <c r="M105" s="26"/>
      <c r="N105" s="26"/>
      <c r="O105" s="26"/>
      <c r="Q105" s="94"/>
    </row>
    <row r="106" spans="1:17" s="5" customFormat="1" ht="16.5" customHeight="1" x14ac:dyDescent="0.2">
      <c r="A106" s="93"/>
      <c r="B106" s="103"/>
      <c r="C106" s="48">
        <v>43556</v>
      </c>
      <c r="D106" s="102"/>
      <c r="E106" s="48">
        <v>43557</v>
      </c>
      <c r="F106" s="102"/>
      <c r="G106" s="48">
        <v>43558</v>
      </c>
      <c r="H106" s="102"/>
      <c r="I106" s="48">
        <v>43559</v>
      </c>
      <c r="J106" s="102"/>
      <c r="K106" s="48">
        <v>43560</v>
      </c>
      <c r="L106" s="102"/>
      <c r="M106" s="48">
        <v>43561</v>
      </c>
      <c r="N106" s="102"/>
      <c r="O106" s="48">
        <v>43562</v>
      </c>
      <c r="Q106" s="98"/>
    </row>
    <row r="107" spans="1:17" s="9" customFormat="1" ht="55.5" customHeight="1" x14ac:dyDescent="0.2">
      <c r="A107" s="93"/>
      <c r="B107" s="50"/>
      <c r="C107" s="27"/>
      <c r="D107" s="51"/>
      <c r="E107" s="27"/>
      <c r="F107" s="52"/>
      <c r="G107" s="54"/>
      <c r="H107" s="52"/>
      <c r="I107" s="54"/>
      <c r="J107" s="52"/>
      <c r="K107" s="54"/>
      <c r="L107" s="52"/>
      <c r="M107" s="54"/>
      <c r="N107" s="52"/>
      <c r="O107" s="54"/>
      <c r="Q107" s="94"/>
    </row>
    <row r="108" spans="1:17" s="9" customFormat="1" ht="7.5" customHeight="1" x14ac:dyDescent="0.2">
      <c r="A108" s="92"/>
      <c r="B108" s="16"/>
      <c r="C108" s="16"/>
      <c r="D108" s="16"/>
      <c r="E108" s="16"/>
      <c r="F108" s="16"/>
      <c r="G108" s="16"/>
      <c r="H108" s="16"/>
      <c r="I108" s="16"/>
      <c r="J108" s="16"/>
      <c r="K108" s="16"/>
      <c r="L108" s="16"/>
      <c r="M108" s="16"/>
      <c r="N108" s="16"/>
      <c r="O108" s="16"/>
      <c r="Q108" s="94"/>
    </row>
    <row r="109" spans="1:17" s="9" customFormat="1" x14ac:dyDescent="0.2">
      <c r="A109" s="92"/>
      <c r="Q109" s="94"/>
    </row>
    <row r="110" spans="1:17" s="9" customFormat="1" ht="54" customHeight="1" x14ac:dyDescent="0.2">
      <c r="A110" s="93" t="s">
        <v>24</v>
      </c>
      <c r="B110" s="129" t="str">
        <f ca="1">TEXT(DATE(Kalendārais_gads,4,1),"mmmm")</f>
        <v>aprīlis</v>
      </c>
      <c r="C110" s="129"/>
      <c r="D110" s="129"/>
      <c r="E110" s="129"/>
      <c r="F110" s="129"/>
      <c r="G110" s="129"/>
      <c r="H110" s="129"/>
      <c r="I110" s="129"/>
      <c r="J110" s="113" t="s">
        <v>78</v>
      </c>
      <c r="K110" s="113"/>
      <c r="L110" s="113"/>
      <c r="M110" s="124">
        <f ca="1">Kalendārais_gads</f>
        <v>2019</v>
      </c>
      <c r="N110" s="124"/>
      <c r="O110" s="124"/>
      <c r="P110" s="124"/>
      <c r="Q110" s="94"/>
    </row>
    <row r="111" spans="1:17" s="9" customFormat="1" ht="18.95" customHeight="1" x14ac:dyDescent="0.2">
      <c r="A111" s="93" t="s">
        <v>25</v>
      </c>
      <c r="B111" s="133"/>
      <c r="C111" s="133"/>
      <c r="D111" s="133"/>
      <c r="E111" s="133"/>
      <c r="F111" s="133"/>
      <c r="G111" s="133"/>
      <c r="H111" s="133"/>
      <c r="I111" s="133"/>
      <c r="J111" s="110" t="s">
        <v>79</v>
      </c>
      <c r="K111" s="111"/>
      <c r="L111" s="111"/>
      <c r="M111" s="111"/>
      <c r="N111" s="111"/>
      <c r="Q111" s="94"/>
    </row>
    <row r="112" spans="1:17" s="9" customFormat="1" ht="18.95" customHeight="1" x14ac:dyDescent="0.2">
      <c r="A112" s="93"/>
      <c r="B112" s="133"/>
      <c r="C112" s="133"/>
      <c r="D112" s="133"/>
      <c r="E112" s="133"/>
      <c r="F112" s="133"/>
      <c r="G112" s="133"/>
      <c r="H112" s="133"/>
      <c r="I112" s="133"/>
      <c r="J112" s="111"/>
      <c r="K112" s="111"/>
      <c r="L112" s="111"/>
      <c r="M112" s="111"/>
      <c r="N112" s="111"/>
      <c r="Q112" s="94"/>
    </row>
    <row r="113" spans="1:22" s="9" customFormat="1" ht="18.95" customHeight="1" x14ac:dyDescent="0.2">
      <c r="A113" s="93"/>
      <c r="B113" s="133"/>
      <c r="C113" s="133"/>
      <c r="D113" s="133"/>
      <c r="E113" s="133"/>
      <c r="F113" s="133"/>
      <c r="G113" s="133"/>
      <c r="H113" s="133"/>
      <c r="I113" s="133"/>
      <c r="J113" s="111"/>
      <c r="K113" s="111"/>
      <c r="L113" s="111"/>
      <c r="M113" s="111"/>
      <c r="N113" s="111"/>
      <c r="Q113" s="94"/>
    </row>
    <row r="114" spans="1:22" s="9" customFormat="1" ht="18.95" customHeight="1" x14ac:dyDescent="0.2">
      <c r="A114" s="93"/>
      <c r="B114" s="133"/>
      <c r="C114" s="133"/>
      <c r="D114" s="133"/>
      <c r="E114" s="133"/>
      <c r="F114" s="133"/>
      <c r="G114" s="133"/>
      <c r="H114" s="133"/>
      <c r="I114" s="133"/>
      <c r="J114" s="111"/>
      <c r="K114" s="111"/>
      <c r="L114" s="111"/>
      <c r="M114" s="111"/>
      <c r="N114" s="111"/>
      <c r="Q114" s="94"/>
    </row>
    <row r="115" spans="1:22" s="9" customFormat="1" ht="18.95" customHeight="1" x14ac:dyDescent="0.2">
      <c r="A115" s="93"/>
      <c r="B115" s="133"/>
      <c r="C115" s="133"/>
      <c r="D115" s="133"/>
      <c r="E115" s="133"/>
      <c r="F115" s="133"/>
      <c r="G115" s="133"/>
      <c r="H115" s="133"/>
      <c r="I115" s="133"/>
      <c r="J115" s="111"/>
      <c r="K115" s="111"/>
      <c r="L115" s="111"/>
      <c r="M115" s="111"/>
      <c r="N115" s="111"/>
      <c r="Q115" s="94"/>
    </row>
    <row r="116" spans="1:22" s="9" customFormat="1" ht="18.95" customHeight="1" x14ac:dyDescent="0.2">
      <c r="A116" s="93"/>
      <c r="B116" s="133"/>
      <c r="C116" s="133"/>
      <c r="D116" s="133"/>
      <c r="E116" s="133"/>
      <c r="F116" s="133"/>
      <c r="G116" s="133"/>
      <c r="H116" s="133"/>
      <c r="I116" s="133"/>
      <c r="J116" s="111"/>
      <c r="K116" s="111"/>
      <c r="L116" s="111"/>
      <c r="M116" s="111"/>
      <c r="N116" s="111"/>
      <c r="Q116" s="94"/>
    </row>
    <row r="117" spans="1:22" s="9" customFormat="1" ht="18.95" customHeight="1" x14ac:dyDescent="0.2">
      <c r="A117" s="93"/>
      <c r="B117" s="133"/>
      <c r="C117" s="133"/>
      <c r="D117" s="133"/>
      <c r="E117" s="133"/>
      <c r="F117" s="133"/>
      <c r="G117" s="133"/>
      <c r="H117" s="133"/>
      <c r="I117" s="133"/>
      <c r="J117" s="111"/>
      <c r="K117" s="111"/>
      <c r="L117" s="111"/>
      <c r="M117" s="111"/>
      <c r="N117" s="111"/>
      <c r="Q117" s="94"/>
    </row>
    <row r="118" spans="1:22" s="9" customFormat="1" ht="18.95" customHeight="1" x14ac:dyDescent="0.2">
      <c r="A118" s="93"/>
      <c r="B118" s="133"/>
      <c r="C118" s="133"/>
      <c r="D118" s="133"/>
      <c r="E118" s="133"/>
      <c r="F118" s="133"/>
      <c r="G118" s="133"/>
      <c r="H118" s="133"/>
      <c r="I118" s="133"/>
      <c r="J118" s="111"/>
      <c r="K118" s="111"/>
      <c r="L118" s="111"/>
      <c r="M118" s="111"/>
      <c r="N118" s="111"/>
      <c r="Q118" s="94"/>
    </row>
    <row r="119" spans="1:22" s="9" customFormat="1" ht="18.95" customHeight="1" x14ac:dyDescent="0.2">
      <c r="A119" s="93"/>
      <c r="B119" s="133"/>
      <c r="C119" s="133"/>
      <c r="D119" s="133"/>
      <c r="E119" s="133"/>
      <c r="F119" s="133"/>
      <c r="G119" s="133"/>
      <c r="H119" s="133"/>
      <c r="I119" s="133"/>
      <c r="J119" s="111"/>
      <c r="K119" s="111"/>
      <c r="L119" s="111"/>
      <c r="M119" s="111"/>
      <c r="N119" s="111"/>
      <c r="Q119" s="94"/>
    </row>
    <row r="120" spans="1:22" s="9" customFormat="1" ht="18.95" customHeight="1" x14ac:dyDescent="0.2">
      <c r="A120" s="93"/>
      <c r="B120" s="133"/>
      <c r="C120" s="133"/>
      <c r="D120" s="133"/>
      <c r="E120" s="133"/>
      <c r="F120" s="133"/>
      <c r="G120" s="133"/>
      <c r="H120" s="133"/>
      <c r="I120" s="133"/>
      <c r="J120" s="111"/>
      <c r="K120" s="111"/>
      <c r="L120" s="111"/>
      <c r="M120" s="111"/>
      <c r="N120" s="111"/>
      <c r="Q120" s="94"/>
    </row>
    <row r="121" spans="1:22" s="9" customFormat="1" ht="18.95" customHeight="1" x14ac:dyDescent="0.2">
      <c r="A121" s="93"/>
      <c r="B121" s="133"/>
      <c r="C121" s="133"/>
      <c r="D121" s="133"/>
      <c r="E121" s="133"/>
      <c r="F121" s="133"/>
      <c r="G121" s="133"/>
      <c r="H121" s="133"/>
      <c r="I121" s="133"/>
      <c r="J121" s="111"/>
      <c r="K121" s="111"/>
      <c r="L121" s="111"/>
      <c r="M121" s="111"/>
      <c r="N121" s="111"/>
      <c r="Q121" s="94"/>
    </row>
    <row r="122" spans="1:22" s="9" customFormat="1" ht="18.95" customHeight="1" x14ac:dyDescent="0.2">
      <c r="A122" s="93"/>
      <c r="B122" s="133"/>
      <c r="C122" s="133"/>
      <c r="D122" s="133"/>
      <c r="E122" s="133"/>
      <c r="F122" s="133"/>
      <c r="G122" s="133"/>
      <c r="H122" s="133"/>
      <c r="I122" s="133"/>
      <c r="J122" s="111"/>
      <c r="K122" s="111"/>
      <c r="L122" s="111"/>
      <c r="M122" s="111"/>
      <c r="N122" s="111"/>
      <c r="Q122" s="94"/>
    </row>
    <row r="123" spans="1:22" s="9" customFormat="1" ht="18.95" customHeight="1" x14ac:dyDescent="0.2">
      <c r="A123" s="93"/>
      <c r="B123" s="133"/>
      <c r="C123" s="133"/>
      <c r="D123" s="133"/>
      <c r="E123" s="133"/>
      <c r="F123" s="133"/>
      <c r="G123" s="133"/>
      <c r="H123" s="133"/>
      <c r="I123" s="133"/>
      <c r="J123" s="111"/>
      <c r="K123" s="111"/>
      <c r="L123" s="111"/>
      <c r="M123" s="111"/>
      <c r="N123" s="111"/>
      <c r="Q123" s="94"/>
    </row>
    <row r="124" spans="1:22" s="9" customFormat="1" ht="18.95" customHeight="1" x14ac:dyDescent="0.2">
      <c r="A124" s="93"/>
      <c r="B124" s="133"/>
      <c r="C124" s="133"/>
      <c r="D124" s="133"/>
      <c r="E124" s="133"/>
      <c r="F124" s="133"/>
      <c r="G124" s="133"/>
      <c r="H124" s="133"/>
      <c r="I124" s="133"/>
      <c r="J124" s="111"/>
      <c r="K124" s="111"/>
      <c r="L124" s="111"/>
      <c r="M124" s="111"/>
      <c r="N124" s="111"/>
      <c r="Q124" s="94"/>
    </row>
    <row r="125" spans="1:22" s="9" customFormat="1" ht="18.95" customHeight="1" x14ac:dyDescent="0.2">
      <c r="A125" s="93"/>
      <c r="B125" s="133"/>
      <c r="C125" s="133"/>
      <c r="D125" s="133"/>
      <c r="E125" s="133"/>
      <c r="F125" s="133"/>
      <c r="G125" s="133"/>
      <c r="H125" s="133"/>
      <c r="I125" s="133"/>
      <c r="J125" s="111"/>
      <c r="K125" s="111"/>
      <c r="L125" s="111"/>
      <c r="M125" s="111"/>
      <c r="N125" s="111"/>
      <c r="O125" s="3"/>
      <c r="Q125" s="94"/>
    </row>
    <row r="126" spans="1:22" s="2" customFormat="1" ht="27" customHeight="1" x14ac:dyDescent="0.25">
      <c r="A126" s="93"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95"/>
      <c r="U126" s="9"/>
      <c r="V126" s="9"/>
    </row>
    <row r="127" spans="1:22" s="4" customFormat="1" ht="16.5" customHeight="1" x14ac:dyDescent="0.25">
      <c r="A127" s="93" t="s">
        <v>27</v>
      </c>
      <c r="B127" s="104"/>
      <c r="C127" s="56">
        <v>43556</v>
      </c>
      <c r="D127" s="102"/>
      <c r="E127" s="56">
        <v>43557</v>
      </c>
      <c r="F127" s="102"/>
      <c r="G127" s="56">
        <v>43558</v>
      </c>
      <c r="H127" s="102"/>
      <c r="I127" s="56">
        <v>43559</v>
      </c>
      <c r="J127" s="102"/>
      <c r="K127" s="56">
        <v>43560</v>
      </c>
      <c r="L127" s="102"/>
      <c r="M127" s="56">
        <v>43561</v>
      </c>
      <c r="N127" s="102"/>
      <c r="O127" s="56">
        <v>43562</v>
      </c>
      <c r="P127" s="5"/>
      <c r="Q127" s="98"/>
      <c r="U127" s="6"/>
      <c r="V127" s="5"/>
    </row>
    <row r="128" spans="1:22" s="7" customFormat="1" ht="55.5" customHeight="1" x14ac:dyDescent="0.2">
      <c r="A128" s="93" t="s">
        <v>28</v>
      </c>
      <c r="B128" s="50"/>
      <c r="C128" s="57"/>
      <c r="D128" s="51"/>
      <c r="E128" s="57"/>
      <c r="F128" s="51"/>
      <c r="G128" s="57"/>
      <c r="H128" s="51"/>
      <c r="I128" s="57"/>
      <c r="J128" s="51"/>
      <c r="K128" s="57"/>
      <c r="L128" s="53"/>
      <c r="M128" s="60"/>
      <c r="N128" s="53"/>
      <c r="O128" s="60"/>
      <c r="Q128" s="97"/>
    </row>
    <row r="129" spans="1:17" s="7" customFormat="1" ht="8.25" customHeight="1" x14ac:dyDescent="0.2">
      <c r="A129" s="93"/>
      <c r="B129" s="25"/>
      <c r="C129" s="58"/>
      <c r="D129" s="25"/>
      <c r="E129" s="58"/>
      <c r="F129" s="25"/>
      <c r="G129" s="58"/>
      <c r="H129" s="25"/>
      <c r="I129" s="58"/>
      <c r="J129" s="25"/>
      <c r="K129" s="58"/>
      <c r="L129" s="26"/>
      <c r="M129" s="61"/>
      <c r="N129" s="26"/>
      <c r="O129" s="61"/>
      <c r="Q129" s="97"/>
    </row>
    <row r="130" spans="1:17" s="5" customFormat="1" ht="16.5" customHeight="1" x14ac:dyDescent="0.2">
      <c r="A130" s="93"/>
      <c r="B130" s="103"/>
      <c r="C130" s="56">
        <v>43563</v>
      </c>
      <c r="D130" s="102"/>
      <c r="E130" s="56">
        <v>43564</v>
      </c>
      <c r="F130" s="102"/>
      <c r="G130" s="56">
        <v>43565</v>
      </c>
      <c r="H130" s="102"/>
      <c r="I130" s="56">
        <v>43566</v>
      </c>
      <c r="J130" s="102"/>
      <c r="K130" s="56">
        <v>43567</v>
      </c>
      <c r="L130" s="102"/>
      <c r="M130" s="56">
        <v>43568</v>
      </c>
      <c r="N130" s="102"/>
      <c r="O130" s="56">
        <v>43569</v>
      </c>
      <c r="Q130" s="98"/>
    </row>
    <row r="131" spans="1:17" s="9" customFormat="1" ht="55.5" customHeight="1" x14ac:dyDescent="0.2">
      <c r="A131" s="93"/>
      <c r="B131" s="50"/>
      <c r="C131" s="57"/>
      <c r="D131" s="51"/>
      <c r="E131" s="57"/>
      <c r="F131" s="51" t="s">
        <v>74</v>
      </c>
      <c r="G131" s="57"/>
      <c r="H131" s="51"/>
      <c r="I131" s="57"/>
      <c r="J131" s="51"/>
      <c r="K131" s="57"/>
      <c r="L131" s="53"/>
      <c r="M131" s="60"/>
      <c r="N131" s="53"/>
      <c r="O131" s="60"/>
      <c r="Q131" s="94"/>
    </row>
    <row r="132" spans="1:17" s="9" customFormat="1" ht="8.25" customHeight="1" x14ac:dyDescent="0.2">
      <c r="A132" s="93"/>
      <c r="B132" s="25"/>
      <c r="C132" s="58"/>
      <c r="D132" s="25"/>
      <c r="E132" s="58"/>
      <c r="F132" s="25"/>
      <c r="G132" s="58"/>
      <c r="H132" s="25"/>
      <c r="I132" s="58"/>
      <c r="J132" s="25"/>
      <c r="K132" s="58"/>
      <c r="L132" s="26"/>
      <c r="M132" s="61"/>
      <c r="N132" s="26"/>
      <c r="O132" s="61"/>
      <c r="Q132" s="94"/>
    </row>
    <row r="133" spans="1:17" s="5" customFormat="1" ht="16.5" customHeight="1" x14ac:dyDescent="0.2">
      <c r="A133" s="93"/>
      <c r="B133" s="103"/>
      <c r="C133" s="56">
        <v>43570</v>
      </c>
      <c r="D133" s="102"/>
      <c r="E133" s="56">
        <v>43571</v>
      </c>
      <c r="F133" s="102"/>
      <c r="G133" s="56">
        <v>43572</v>
      </c>
      <c r="H133" s="102"/>
      <c r="I133" s="56">
        <v>43573</v>
      </c>
      <c r="J133" s="102"/>
      <c r="K133" s="56">
        <v>43574</v>
      </c>
      <c r="L133" s="102"/>
      <c r="M133" s="56">
        <v>43575</v>
      </c>
      <c r="N133" s="102"/>
      <c r="O133" s="56">
        <v>43576</v>
      </c>
      <c r="Q133" s="98"/>
    </row>
    <row r="134" spans="1:17" s="9" customFormat="1" ht="55.5" customHeight="1" x14ac:dyDescent="0.2">
      <c r="A134" s="93"/>
      <c r="B134" s="50"/>
      <c r="C134" s="57"/>
      <c r="D134" s="51"/>
      <c r="E134" s="57"/>
      <c r="F134" s="51"/>
      <c r="G134" s="57"/>
      <c r="H134" s="51"/>
      <c r="I134" s="57"/>
      <c r="J134" s="51"/>
      <c r="K134" s="57"/>
      <c r="L134" s="53"/>
      <c r="M134" s="60"/>
      <c r="N134" s="53"/>
      <c r="O134" s="60"/>
      <c r="Q134" s="94"/>
    </row>
    <row r="135" spans="1:17" s="9" customFormat="1" ht="8.25" customHeight="1" x14ac:dyDescent="0.2">
      <c r="A135" s="93"/>
      <c r="B135" s="25"/>
      <c r="C135" s="58"/>
      <c r="D135" s="25"/>
      <c r="E135" s="58"/>
      <c r="F135" s="25"/>
      <c r="G135" s="58"/>
      <c r="H135" s="25"/>
      <c r="I135" s="58"/>
      <c r="J135" s="25"/>
      <c r="K135" s="58"/>
      <c r="L135" s="26"/>
      <c r="M135" s="61"/>
      <c r="N135" s="26"/>
      <c r="O135" s="61"/>
      <c r="Q135" s="94"/>
    </row>
    <row r="136" spans="1:17" s="5" customFormat="1" ht="16.5" customHeight="1" x14ac:dyDescent="0.2">
      <c r="A136" s="93"/>
      <c r="B136" s="103"/>
      <c r="C136" s="56">
        <v>43577</v>
      </c>
      <c r="D136" s="102"/>
      <c r="E136" s="56">
        <v>43578</v>
      </c>
      <c r="F136" s="102"/>
      <c r="G136" s="56">
        <v>43579</v>
      </c>
      <c r="H136" s="102"/>
      <c r="I136" s="56">
        <v>43580</v>
      </c>
      <c r="J136" s="102"/>
      <c r="K136" s="56">
        <v>43581</v>
      </c>
      <c r="L136" s="102"/>
      <c r="M136" s="56">
        <v>43582</v>
      </c>
      <c r="N136" s="102"/>
      <c r="O136" s="56">
        <v>43583</v>
      </c>
      <c r="Q136" s="98"/>
    </row>
    <row r="137" spans="1:17" s="9" customFormat="1" ht="55.5" customHeight="1" x14ac:dyDescent="0.2">
      <c r="A137" s="93"/>
      <c r="B137" s="50"/>
      <c r="C137" s="57"/>
      <c r="D137" s="51"/>
      <c r="E137" s="57"/>
      <c r="F137" s="51"/>
      <c r="G137" s="57"/>
      <c r="H137" s="51"/>
      <c r="I137" s="57"/>
      <c r="J137" s="51"/>
      <c r="K137" s="57"/>
      <c r="L137" s="53"/>
      <c r="M137" s="60"/>
      <c r="N137" s="53"/>
      <c r="O137" s="60"/>
      <c r="Q137" s="94"/>
    </row>
    <row r="138" spans="1:17" s="9" customFormat="1" ht="8.25" customHeight="1" x14ac:dyDescent="0.2">
      <c r="A138" s="93"/>
      <c r="B138" s="25"/>
      <c r="C138" s="58"/>
      <c r="D138" s="25"/>
      <c r="E138" s="58"/>
      <c r="F138" s="25"/>
      <c r="G138" s="58"/>
      <c r="H138" s="25"/>
      <c r="I138" s="58"/>
      <c r="J138" s="25"/>
      <c r="K138" s="58"/>
      <c r="L138" s="26"/>
      <c r="M138" s="61"/>
      <c r="N138" s="26"/>
      <c r="O138" s="61"/>
      <c r="Q138" s="94"/>
    </row>
    <row r="139" spans="1:17" s="5" customFormat="1" ht="16.5" customHeight="1" x14ac:dyDescent="0.2">
      <c r="A139" s="93"/>
      <c r="B139" s="103"/>
      <c r="C139" s="56">
        <v>43584</v>
      </c>
      <c r="D139" s="102"/>
      <c r="E139" s="56">
        <v>43585</v>
      </c>
      <c r="F139" s="102"/>
      <c r="G139" s="56">
        <v>43586</v>
      </c>
      <c r="H139" s="102"/>
      <c r="I139" s="56">
        <v>43587</v>
      </c>
      <c r="J139" s="102"/>
      <c r="K139" s="56">
        <v>43588</v>
      </c>
      <c r="L139" s="102"/>
      <c r="M139" s="56">
        <v>43589</v>
      </c>
      <c r="N139" s="102"/>
      <c r="O139" s="56">
        <v>43590</v>
      </c>
      <c r="Q139" s="98"/>
    </row>
    <row r="140" spans="1:17" s="9" customFormat="1" ht="55.5" customHeight="1" x14ac:dyDescent="0.2">
      <c r="A140" s="93"/>
      <c r="B140" s="50"/>
      <c r="C140" s="57"/>
      <c r="D140" s="51"/>
      <c r="E140" s="57"/>
      <c r="F140" s="51"/>
      <c r="G140" s="57"/>
      <c r="H140" s="51"/>
      <c r="I140" s="57"/>
      <c r="J140" s="51"/>
      <c r="K140" s="57"/>
      <c r="L140" s="53"/>
      <c r="M140" s="60"/>
      <c r="N140" s="53"/>
      <c r="O140" s="60"/>
      <c r="Q140" s="94"/>
    </row>
    <row r="141" spans="1:17" s="9" customFormat="1" ht="8.25" customHeight="1" x14ac:dyDescent="0.2">
      <c r="A141" s="93"/>
      <c r="B141" s="25"/>
      <c r="C141" s="58"/>
      <c r="D141" s="25"/>
      <c r="E141" s="58"/>
      <c r="F141" s="25"/>
      <c r="G141" s="58"/>
      <c r="H141" s="25"/>
      <c r="I141" s="58"/>
      <c r="J141" s="25"/>
      <c r="K141" s="58"/>
      <c r="L141" s="26"/>
      <c r="M141" s="61"/>
      <c r="N141" s="26"/>
      <c r="O141" s="61"/>
      <c r="Q141" s="94"/>
    </row>
    <row r="142" spans="1:17" s="5" customFormat="1" ht="16.5" customHeight="1" x14ac:dyDescent="0.2">
      <c r="A142" s="93"/>
      <c r="B142" s="103"/>
      <c r="C142" s="56">
        <v>43591</v>
      </c>
      <c r="D142" s="102"/>
      <c r="E142" s="56">
        <v>43592</v>
      </c>
      <c r="F142" s="102"/>
      <c r="G142" s="56">
        <v>43593</v>
      </c>
      <c r="H142" s="102"/>
      <c r="I142" s="56">
        <v>43594</v>
      </c>
      <c r="J142" s="102"/>
      <c r="K142" s="56">
        <v>43595</v>
      </c>
      <c r="L142" s="102"/>
      <c r="M142" s="56">
        <v>43596</v>
      </c>
      <c r="N142" s="102"/>
      <c r="O142" s="56">
        <v>43597</v>
      </c>
      <c r="Q142" s="98"/>
    </row>
    <row r="143" spans="1:17" s="9" customFormat="1" ht="55.5" customHeight="1" x14ac:dyDescent="0.2">
      <c r="A143" s="93"/>
      <c r="B143" s="50"/>
      <c r="C143" s="57"/>
      <c r="D143" s="51"/>
      <c r="E143" s="57"/>
      <c r="F143" s="52"/>
      <c r="G143" s="59"/>
      <c r="H143" s="52"/>
      <c r="I143" s="59"/>
      <c r="J143" s="52"/>
      <c r="K143" s="59"/>
      <c r="L143" s="52"/>
      <c r="M143" s="59"/>
      <c r="N143" s="52"/>
      <c r="O143" s="59"/>
      <c r="Q143" s="94"/>
    </row>
    <row r="144" spans="1:17" s="9" customFormat="1" ht="7.5" customHeight="1" x14ac:dyDescent="0.2">
      <c r="A144" s="92"/>
      <c r="Q144" s="94"/>
    </row>
    <row r="145" spans="1:17" s="9" customFormat="1" ht="14.25" customHeight="1" x14ac:dyDescent="0.2">
      <c r="A145" s="92"/>
      <c r="Q145" s="94"/>
    </row>
    <row r="146" spans="1:17" s="9" customFormat="1" ht="54" customHeight="1" x14ac:dyDescent="0.2">
      <c r="A146" s="93" t="s">
        <v>29</v>
      </c>
      <c r="B146" s="129" t="str">
        <f ca="1">TEXT(DATE(Kalendārais_gads,5,1),"mmmm")</f>
        <v>maijs</v>
      </c>
      <c r="C146" s="129"/>
      <c r="D146" s="129"/>
      <c r="E146" s="129"/>
      <c r="F146" s="129"/>
      <c r="G146" s="129"/>
      <c r="H146" s="129"/>
      <c r="I146" s="129"/>
      <c r="J146" s="113" t="s">
        <v>78</v>
      </c>
      <c r="K146" s="114"/>
      <c r="L146" s="114"/>
      <c r="M146" s="124">
        <f ca="1">Kalendārais_gads</f>
        <v>2019</v>
      </c>
      <c r="N146" s="124"/>
      <c r="O146" s="124"/>
      <c r="P146" s="124"/>
      <c r="Q146" s="94"/>
    </row>
    <row r="147" spans="1:17" s="9" customFormat="1" ht="18.95" customHeight="1" x14ac:dyDescent="0.2">
      <c r="A147" s="93" t="s">
        <v>30</v>
      </c>
      <c r="B147" s="133"/>
      <c r="C147" s="133"/>
      <c r="D147" s="133"/>
      <c r="E147" s="133"/>
      <c r="F147" s="133"/>
      <c r="G147" s="133"/>
      <c r="H147" s="133"/>
      <c r="I147" s="133"/>
      <c r="J147" s="110" t="s">
        <v>81</v>
      </c>
      <c r="K147" s="111"/>
      <c r="L147" s="111"/>
      <c r="M147" s="111"/>
      <c r="N147" s="111"/>
      <c r="Q147" s="94"/>
    </row>
    <row r="148" spans="1:17" s="9" customFormat="1" ht="18.95" customHeight="1" x14ac:dyDescent="0.2">
      <c r="A148" s="93"/>
      <c r="B148" s="133"/>
      <c r="C148" s="133"/>
      <c r="D148" s="133"/>
      <c r="E148" s="133"/>
      <c r="F148" s="133"/>
      <c r="G148" s="133"/>
      <c r="H148" s="133"/>
      <c r="I148" s="133"/>
      <c r="J148" s="111"/>
      <c r="K148" s="111"/>
      <c r="L148" s="111"/>
      <c r="M148" s="111"/>
      <c r="N148" s="111"/>
      <c r="Q148" s="94"/>
    </row>
    <row r="149" spans="1:17" s="9" customFormat="1" ht="18.95" customHeight="1" x14ac:dyDescent="0.2">
      <c r="A149" s="93"/>
      <c r="B149" s="133"/>
      <c r="C149" s="133"/>
      <c r="D149" s="133"/>
      <c r="E149" s="133"/>
      <c r="F149" s="133"/>
      <c r="G149" s="133"/>
      <c r="H149" s="133"/>
      <c r="I149" s="133"/>
      <c r="J149" s="111"/>
      <c r="K149" s="111"/>
      <c r="L149" s="111"/>
      <c r="M149" s="111"/>
      <c r="N149" s="111"/>
      <c r="Q149" s="94"/>
    </row>
    <row r="150" spans="1:17" s="9" customFormat="1" ht="18.95" customHeight="1" x14ac:dyDescent="0.2">
      <c r="A150" s="93"/>
      <c r="B150" s="133"/>
      <c r="C150" s="133"/>
      <c r="D150" s="133"/>
      <c r="E150" s="133"/>
      <c r="F150" s="133"/>
      <c r="G150" s="133"/>
      <c r="H150" s="133"/>
      <c r="I150" s="133"/>
      <c r="J150" s="111"/>
      <c r="K150" s="111"/>
      <c r="L150" s="111"/>
      <c r="M150" s="111"/>
      <c r="N150" s="111"/>
      <c r="Q150" s="94"/>
    </row>
    <row r="151" spans="1:17" s="9" customFormat="1" ht="18.95" customHeight="1" x14ac:dyDescent="0.2">
      <c r="A151" s="93"/>
      <c r="B151" s="133"/>
      <c r="C151" s="133"/>
      <c r="D151" s="133"/>
      <c r="E151" s="133"/>
      <c r="F151" s="133"/>
      <c r="G151" s="133"/>
      <c r="H151" s="133"/>
      <c r="I151" s="133"/>
      <c r="J151" s="111"/>
      <c r="K151" s="111"/>
      <c r="L151" s="111"/>
      <c r="M151" s="111"/>
      <c r="N151" s="111"/>
      <c r="Q151" s="94"/>
    </row>
    <row r="152" spans="1:17" s="9" customFormat="1" ht="18.95" customHeight="1" x14ac:dyDescent="0.2">
      <c r="A152" s="93"/>
      <c r="B152" s="133"/>
      <c r="C152" s="133"/>
      <c r="D152" s="133"/>
      <c r="E152" s="133"/>
      <c r="F152" s="133"/>
      <c r="G152" s="133"/>
      <c r="H152" s="133"/>
      <c r="I152" s="133"/>
      <c r="J152" s="111"/>
      <c r="K152" s="111"/>
      <c r="L152" s="111"/>
      <c r="M152" s="111"/>
      <c r="N152" s="111"/>
      <c r="Q152" s="94"/>
    </row>
    <row r="153" spans="1:17" s="9" customFormat="1" ht="18.95" customHeight="1" x14ac:dyDescent="0.2">
      <c r="A153" s="93"/>
      <c r="B153" s="133"/>
      <c r="C153" s="133"/>
      <c r="D153" s="133"/>
      <c r="E153" s="133"/>
      <c r="F153" s="133"/>
      <c r="G153" s="133"/>
      <c r="H153" s="133"/>
      <c r="I153" s="133"/>
      <c r="J153" s="111"/>
      <c r="K153" s="111"/>
      <c r="L153" s="111"/>
      <c r="M153" s="111"/>
      <c r="N153" s="111"/>
      <c r="Q153" s="94"/>
    </row>
    <row r="154" spans="1:17" s="9" customFormat="1" ht="18.95" customHeight="1" x14ac:dyDescent="0.2">
      <c r="A154" s="93"/>
      <c r="B154" s="133"/>
      <c r="C154" s="133"/>
      <c r="D154" s="133"/>
      <c r="E154" s="133"/>
      <c r="F154" s="133"/>
      <c r="G154" s="133"/>
      <c r="H154" s="133"/>
      <c r="I154" s="133"/>
      <c r="J154" s="111"/>
      <c r="K154" s="111"/>
      <c r="L154" s="111"/>
      <c r="M154" s="111"/>
      <c r="N154" s="111"/>
      <c r="Q154" s="94"/>
    </row>
    <row r="155" spans="1:17" s="9" customFormat="1" ht="18.95" customHeight="1" x14ac:dyDescent="0.2">
      <c r="A155" s="93"/>
      <c r="B155" s="133"/>
      <c r="C155" s="133"/>
      <c r="D155" s="133"/>
      <c r="E155" s="133"/>
      <c r="F155" s="133"/>
      <c r="G155" s="133"/>
      <c r="H155" s="133"/>
      <c r="I155" s="133"/>
      <c r="J155" s="111"/>
      <c r="K155" s="111"/>
      <c r="L155" s="111"/>
      <c r="M155" s="111"/>
      <c r="N155" s="111"/>
      <c r="Q155" s="94"/>
    </row>
    <row r="156" spans="1:17" s="9" customFormat="1" ht="18.95" customHeight="1" x14ac:dyDescent="0.2">
      <c r="A156" s="93"/>
      <c r="B156" s="133"/>
      <c r="C156" s="133"/>
      <c r="D156" s="133"/>
      <c r="E156" s="133"/>
      <c r="F156" s="133"/>
      <c r="G156" s="133"/>
      <c r="H156" s="133"/>
      <c r="I156" s="133"/>
      <c r="J156" s="111"/>
      <c r="K156" s="111"/>
      <c r="L156" s="111"/>
      <c r="M156" s="111"/>
      <c r="N156" s="111"/>
      <c r="Q156" s="94"/>
    </row>
    <row r="157" spans="1:17" s="9" customFormat="1" ht="18.95" customHeight="1" x14ac:dyDescent="0.2">
      <c r="A157" s="93"/>
      <c r="B157" s="133"/>
      <c r="C157" s="133"/>
      <c r="D157" s="133"/>
      <c r="E157" s="133"/>
      <c r="F157" s="133"/>
      <c r="G157" s="133"/>
      <c r="H157" s="133"/>
      <c r="I157" s="133"/>
      <c r="J157" s="111"/>
      <c r="K157" s="111"/>
      <c r="L157" s="111"/>
      <c r="M157" s="111"/>
      <c r="N157" s="111"/>
      <c r="Q157" s="94"/>
    </row>
    <row r="158" spans="1:17" s="9" customFormat="1" ht="18.95" customHeight="1" x14ac:dyDescent="0.2">
      <c r="A158" s="93"/>
      <c r="B158" s="133"/>
      <c r="C158" s="133"/>
      <c r="D158" s="133"/>
      <c r="E158" s="133"/>
      <c r="F158" s="133"/>
      <c r="G158" s="133"/>
      <c r="H158" s="133"/>
      <c r="I158" s="133"/>
      <c r="J158" s="111"/>
      <c r="K158" s="111"/>
      <c r="L158" s="111"/>
      <c r="M158" s="111"/>
      <c r="N158" s="111"/>
      <c r="Q158" s="94"/>
    </row>
    <row r="159" spans="1:17" s="9" customFormat="1" ht="18.95" customHeight="1" x14ac:dyDescent="0.2">
      <c r="A159" s="93"/>
      <c r="B159" s="133"/>
      <c r="C159" s="133"/>
      <c r="D159" s="133"/>
      <c r="E159" s="133"/>
      <c r="F159" s="133"/>
      <c r="G159" s="133"/>
      <c r="H159" s="133"/>
      <c r="I159" s="133"/>
      <c r="J159" s="111"/>
      <c r="K159" s="111"/>
      <c r="L159" s="111"/>
      <c r="M159" s="111"/>
      <c r="N159" s="111"/>
      <c r="Q159" s="94"/>
    </row>
    <row r="160" spans="1:17" s="9" customFormat="1" ht="18.95" customHeight="1" x14ac:dyDescent="0.2">
      <c r="A160" s="93"/>
      <c r="B160" s="133"/>
      <c r="C160" s="133"/>
      <c r="D160" s="133"/>
      <c r="E160" s="133"/>
      <c r="F160" s="133"/>
      <c r="G160" s="133"/>
      <c r="H160" s="133"/>
      <c r="I160" s="133"/>
      <c r="J160" s="111"/>
      <c r="K160" s="111"/>
      <c r="L160" s="111"/>
      <c r="M160" s="111"/>
      <c r="N160" s="111"/>
      <c r="Q160" s="94"/>
    </row>
    <row r="161" spans="1:22" s="9" customFormat="1" ht="18.95" customHeight="1" x14ac:dyDescent="0.2">
      <c r="A161" s="93"/>
      <c r="B161" s="133"/>
      <c r="C161" s="133"/>
      <c r="D161" s="133"/>
      <c r="E161" s="133"/>
      <c r="F161" s="133"/>
      <c r="G161" s="133"/>
      <c r="H161" s="133"/>
      <c r="I161" s="133"/>
      <c r="J161" s="111"/>
      <c r="K161" s="111"/>
      <c r="L161" s="111"/>
      <c r="M161" s="111"/>
      <c r="N161" s="111"/>
      <c r="O161" s="3"/>
      <c r="Q161" s="94"/>
    </row>
    <row r="162" spans="1:22" s="2" customFormat="1" ht="27" customHeight="1" x14ac:dyDescent="0.25">
      <c r="A162" s="93"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95"/>
      <c r="U162" s="9"/>
      <c r="V162" s="9"/>
    </row>
    <row r="163" spans="1:22" s="4" customFormat="1" ht="16.5" customHeight="1" x14ac:dyDescent="0.25">
      <c r="A163" s="93" t="s">
        <v>32</v>
      </c>
      <c r="B163" s="104"/>
      <c r="C163" s="56">
        <v>43584</v>
      </c>
      <c r="D163" s="102"/>
      <c r="E163" s="56">
        <v>43585</v>
      </c>
      <c r="F163" s="102"/>
      <c r="G163" s="56">
        <v>43586</v>
      </c>
      <c r="H163" s="102"/>
      <c r="I163" s="56">
        <v>43587</v>
      </c>
      <c r="J163" s="102"/>
      <c r="K163" s="56">
        <v>43588</v>
      </c>
      <c r="L163" s="102"/>
      <c r="M163" s="56">
        <v>43589</v>
      </c>
      <c r="N163" s="102"/>
      <c r="O163" s="56">
        <v>43590</v>
      </c>
      <c r="P163" s="5"/>
      <c r="Q163" s="98"/>
      <c r="U163" s="6"/>
      <c r="V163" s="5"/>
    </row>
    <row r="164" spans="1:22" s="7" customFormat="1" ht="55.5" customHeight="1" x14ac:dyDescent="0.2">
      <c r="A164" s="93" t="s">
        <v>33</v>
      </c>
      <c r="B164" s="50"/>
      <c r="C164" s="57"/>
      <c r="D164" s="51"/>
      <c r="E164" s="57"/>
      <c r="F164" s="51"/>
      <c r="G164" s="57"/>
      <c r="H164" s="51"/>
      <c r="I164" s="57"/>
      <c r="J164" s="51"/>
      <c r="K164" s="57"/>
      <c r="L164" s="53"/>
      <c r="M164" s="60"/>
      <c r="N164" s="53"/>
      <c r="O164" s="60"/>
      <c r="Q164" s="97"/>
    </row>
    <row r="165" spans="1:22" s="7" customFormat="1" ht="8.25" customHeight="1" x14ac:dyDescent="0.2">
      <c r="A165" s="93"/>
      <c r="B165" s="25"/>
      <c r="C165" s="58"/>
      <c r="D165" s="25"/>
      <c r="E165" s="58"/>
      <c r="F165" s="25"/>
      <c r="G165" s="58"/>
      <c r="H165" s="25"/>
      <c r="I165" s="58"/>
      <c r="J165" s="25"/>
      <c r="K165" s="58"/>
      <c r="L165" s="26"/>
      <c r="M165" s="61"/>
      <c r="N165" s="26"/>
      <c r="O165" s="61"/>
      <c r="Q165" s="97"/>
    </row>
    <row r="166" spans="1:22" s="5" customFormat="1" ht="16.5" customHeight="1" x14ac:dyDescent="0.2">
      <c r="A166" s="93"/>
      <c r="B166" s="103"/>
      <c r="C166" s="56">
        <v>43591</v>
      </c>
      <c r="D166" s="102"/>
      <c r="E166" s="56">
        <v>43592</v>
      </c>
      <c r="F166" s="102"/>
      <c r="G166" s="56">
        <v>43593</v>
      </c>
      <c r="H166" s="102"/>
      <c r="I166" s="56">
        <v>43594</v>
      </c>
      <c r="J166" s="102"/>
      <c r="K166" s="56">
        <v>43595</v>
      </c>
      <c r="L166" s="102"/>
      <c r="M166" s="56">
        <v>43596</v>
      </c>
      <c r="N166" s="102"/>
      <c r="O166" s="56">
        <v>43597</v>
      </c>
      <c r="Q166" s="98"/>
    </row>
    <row r="167" spans="1:22" s="9" customFormat="1" ht="55.5" customHeight="1" x14ac:dyDescent="0.2">
      <c r="A167" s="93"/>
      <c r="B167" s="50"/>
      <c r="C167" s="57"/>
      <c r="D167" s="51"/>
      <c r="E167" s="57"/>
      <c r="F167" s="51" t="s">
        <v>74</v>
      </c>
      <c r="G167" s="57"/>
      <c r="H167" s="51"/>
      <c r="I167" s="57"/>
      <c r="J167" s="51"/>
      <c r="K167" s="57"/>
      <c r="L167" s="53"/>
      <c r="M167" s="60"/>
      <c r="N167" s="53"/>
      <c r="O167" s="60"/>
      <c r="Q167" s="94"/>
    </row>
    <row r="168" spans="1:22" s="9" customFormat="1" ht="8.25" customHeight="1" x14ac:dyDescent="0.2">
      <c r="A168" s="93"/>
      <c r="B168" s="25"/>
      <c r="C168" s="58"/>
      <c r="D168" s="25"/>
      <c r="E168" s="58"/>
      <c r="F168" s="25"/>
      <c r="G168" s="58"/>
      <c r="H168" s="25"/>
      <c r="I168" s="58"/>
      <c r="J168" s="25"/>
      <c r="K168" s="58"/>
      <c r="L168" s="26"/>
      <c r="M168" s="61"/>
      <c r="N168" s="26"/>
      <c r="O168" s="61"/>
      <c r="Q168" s="94"/>
    </row>
    <row r="169" spans="1:22" s="5" customFormat="1" ht="16.5" customHeight="1" x14ac:dyDescent="0.2">
      <c r="A169" s="93"/>
      <c r="B169" s="103"/>
      <c r="C169" s="56">
        <v>43598</v>
      </c>
      <c r="D169" s="102"/>
      <c r="E169" s="56">
        <v>43599</v>
      </c>
      <c r="F169" s="102"/>
      <c r="G169" s="56">
        <v>43600</v>
      </c>
      <c r="H169" s="102"/>
      <c r="I169" s="56">
        <v>43601</v>
      </c>
      <c r="J169" s="102"/>
      <c r="K169" s="56">
        <v>43602</v>
      </c>
      <c r="L169" s="102"/>
      <c r="M169" s="56">
        <v>43603</v>
      </c>
      <c r="N169" s="102"/>
      <c r="O169" s="56">
        <v>43604</v>
      </c>
      <c r="Q169" s="98"/>
    </row>
    <row r="170" spans="1:22" s="9" customFormat="1" ht="55.5" customHeight="1" x14ac:dyDescent="0.2">
      <c r="A170" s="93"/>
      <c r="B170" s="50"/>
      <c r="C170" s="57"/>
      <c r="D170" s="51"/>
      <c r="E170" s="57"/>
      <c r="F170" s="51"/>
      <c r="G170" s="57"/>
      <c r="H170" s="51"/>
      <c r="I170" s="57"/>
      <c r="J170" s="51"/>
      <c r="K170" s="57"/>
      <c r="L170" s="53"/>
      <c r="M170" s="60"/>
      <c r="N170" s="53"/>
      <c r="O170" s="60"/>
      <c r="Q170" s="94"/>
    </row>
    <row r="171" spans="1:22" s="9" customFormat="1" ht="8.25" customHeight="1" x14ac:dyDescent="0.2">
      <c r="A171" s="93"/>
      <c r="B171" s="25"/>
      <c r="C171" s="58"/>
      <c r="D171" s="25"/>
      <c r="E171" s="58"/>
      <c r="F171" s="25"/>
      <c r="G171" s="58"/>
      <c r="H171" s="25"/>
      <c r="I171" s="58"/>
      <c r="J171" s="25"/>
      <c r="K171" s="58"/>
      <c r="L171" s="26"/>
      <c r="M171" s="61"/>
      <c r="N171" s="26"/>
      <c r="O171" s="61"/>
      <c r="Q171" s="94"/>
    </row>
    <row r="172" spans="1:22" s="5" customFormat="1" ht="16.5" customHeight="1" x14ac:dyDescent="0.2">
      <c r="A172" s="93"/>
      <c r="B172" s="103"/>
      <c r="C172" s="56">
        <v>43605</v>
      </c>
      <c r="D172" s="102"/>
      <c r="E172" s="56">
        <v>43606</v>
      </c>
      <c r="F172" s="102"/>
      <c r="G172" s="56">
        <v>43607</v>
      </c>
      <c r="H172" s="102"/>
      <c r="I172" s="56">
        <v>43608</v>
      </c>
      <c r="J172" s="102"/>
      <c r="K172" s="56">
        <v>43609</v>
      </c>
      <c r="L172" s="102"/>
      <c r="M172" s="56">
        <v>43610</v>
      </c>
      <c r="N172" s="102"/>
      <c r="O172" s="56">
        <v>43611</v>
      </c>
      <c r="Q172" s="98"/>
    </row>
    <row r="173" spans="1:22" s="9" customFormat="1" ht="55.5" customHeight="1" x14ac:dyDescent="0.2">
      <c r="A173" s="93"/>
      <c r="B173" s="50"/>
      <c r="C173" s="57"/>
      <c r="D173" s="51"/>
      <c r="E173" s="57"/>
      <c r="F173" s="51"/>
      <c r="G173" s="57"/>
      <c r="H173" s="51"/>
      <c r="I173" s="57"/>
      <c r="J173" s="51"/>
      <c r="K173" s="57"/>
      <c r="L173" s="53"/>
      <c r="M173" s="60"/>
      <c r="N173" s="53"/>
      <c r="O173" s="60"/>
      <c r="Q173" s="94"/>
    </row>
    <row r="174" spans="1:22" s="9" customFormat="1" ht="8.25" customHeight="1" x14ac:dyDescent="0.2">
      <c r="A174" s="93"/>
      <c r="B174" s="25"/>
      <c r="C174" s="58"/>
      <c r="D174" s="25"/>
      <c r="E174" s="58"/>
      <c r="F174" s="25"/>
      <c r="G174" s="58"/>
      <c r="H174" s="25"/>
      <c r="I174" s="58"/>
      <c r="J174" s="25"/>
      <c r="K174" s="58"/>
      <c r="L174" s="26"/>
      <c r="M174" s="61"/>
      <c r="N174" s="26"/>
      <c r="O174" s="61"/>
      <c r="Q174" s="94"/>
    </row>
    <row r="175" spans="1:22" s="5" customFormat="1" ht="16.5" customHeight="1" x14ac:dyDescent="0.2">
      <c r="A175" s="93"/>
      <c r="B175" s="103"/>
      <c r="C175" s="56">
        <v>43612</v>
      </c>
      <c r="D175" s="102"/>
      <c r="E175" s="56">
        <v>43613</v>
      </c>
      <c r="F175" s="102"/>
      <c r="G175" s="56">
        <v>43614</v>
      </c>
      <c r="H175" s="102"/>
      <c r="I175" s="56">
        <v>43615</v>
      </c>
      <c r="J175" s="102"/>
      <c r="K175" s="56">
        <v>43616</v>
      </c>
      <c r="L175" s="102"/>
      <c r="M175" s="56">
        <v>43617</v>
      </c>
      <c r="N175" s="102"/>
      <c r="O175" s="56">
        <v>43618</v>
      </c>
      <c r="Q175" s="98"/>
    </row>
    <row r="176" spans="1:22" s="9" customFormat="1" ht="55.5" customHeight="1" x14ac:dyDescent="0.2">
      <c r="A176" s="93"/>
      <c r="B176" s="50"/>
      <c r="C176" s="57"/>
      <c r="D176" s="51"/>
      <c r="E176" s="57"/>
      <c r="F176" s="51"/>
      <c r="G176" s="57"/>
      <c r="H176" s="51"/>
      <c r="I176" s="57"/>
      <c r="J176" s="51"/>
      <c r="K176" s="57"/>
      <c r="L176" s="53"/>
      <c r="M176" s="60"/>
      <c r="N176" s="53"/>
      <c r="O176" s="60"/>
      <c r="Q176" s="94"/>
    </row>
    <row r="177" spans="1:17" s="9" customFormat="1" ht="8.25" customHeight="1" x14ac:dyDescent="0.2">
      <c r="A177" s="93"/>
      <c r="B177" s="25"/>
      <c r="C177" s="58"/>
      <c r="D177" s="25"/>
      <c r="E177" s="58"/>
      <c r="F177" s="25"/>
      <c r="G177" s="58"/>
      <c r="H177" s="25"/>
      <c r="I177" s="58"/>
      <c r="J177" s="25"/>
      <c r="K177" s="58"/>
      <c r="L177" s="26"/>
      <c r="M177" s="61"/>
      <c r="N177" s="26"/>
      <c r="O177" s="61"/>
      <c r="Q177" s="94"/>
    </row>
    <row r="178" spans="1:17" s="5" customFormat="1" ht="16.5" customHeight="1" x14ac:dyDescent="0.2">
      <c r="A178" s="93"/>
      <c r="B178" s="103"/>
      <c r="C178" s="56">
        <v>43619</v>
      </c>
      <c r="D178" s="102"/>
      <c r="E178" s="56">
        <v>43620</v>
      </c>
      <c r="F178" s="102"/>
      <c r="G178" s="56">
        <v>43621</v>
      </c>
      <c r="H178" s="102"/>
      <c r="I178" s="56">
        <v>43622</v>
      </c>
      <c r="J178" s="102"/>
      <c r="K178" s="56">
        <v>43623</v>
      </c>
      <c r="L178" s="102"/>
      <c r="M178" s="56">
        <v>43624</v>
      </c>
      <c r="N178" s="102"/>
      <c r="O178" s="56">
        <v>43625</v>
      </c>
      <c r="Q178" s="98"/>
    </row>
    <row r="179" spans="1:17" s="9" customFormat="1" ht="55.5" customHeight="1" x14ac:dyDescent="0.2">
      <c r="A179" s="93"/>
      <c r="B179" s="50"/>
      <c r="C179" s="57"/>
      <c r="D179" s="51"/>
      <c r="E179" s="57"/>
      <c r="F179" s="52"/>
      <c r="G179" s="59"/>
      <c r="H179" s="52"/>
      <c r="I179" s="59"/>
      <c r="J179" s="52"/>
      <c r="K179" s="59"/>
      <c r="L179" s="52"/>
      <c r="M179" s="59"/>
      <c r="N179" s="52"/>
      <c r="O179" s="59"/>
      <c r="Q179" s="94"/>
    </row>
    <row r="180" spans="1:17" s="9" customFormat="1" ht="7.5" customHeight="1" x14ac:dyDescent="0.2">
      <c r="A180" s="92"/>
      <c r="B180" s="16"/>
      <c r="C180" s="16"/>
      <c r="D180" s="16"/>
      <c r="E180" s="16"/>
      <c r="F180" s="16"/>
      <c r="G180" s="16"/>
      <c r="H180" s="16"/>
      <c r="I180" s="16"/>
      <c r="J180" s="16"/>
      <c r="K180" s="16"/>
      <c r="L180" s="16"/>
      <c r="M180" s="16"/>
      <c r="N180" s="16"/>
      <c r="O180" s="16"/>
      <c r="Q180" s="94"/>
    </row>
    <row r="181" spans="1:17" s="9" customFormat="1" ht="14.25" customHeight="1" x14ac:dyDescent="0.2">
      <c r="A181" s="92"/>
      <c r="Q181" s="94"/>
    </row>
    <row r="182" spans="1:17" s="9" customFormat="1" ht="54" customHeight="1" x14ac:dyDescent="0.2">
      <c r="A182" s="93" t="s">
        <v>34</v>
      </c>
      <c r="B182" s="109" t="str">
        <f ca="1">TEXT(DATE(Kalendārais_gads,6,1),"mmmm")</f>
        <v>jūnijs</v>
      </c>
      <c r="C182" s="109"/>
      <c r="D182" s="109"/>
      <c r="E182" s="109"/>
      <c r="F182" s="109"/>
      <c r="G182" s="109"/>
      <c r="H182" s="109"/>
      <c r="I182" s="109"/>
      <c r="J182" s="113" t="s">
        <v>78</v>
      </c>
      <c r="K182" s="113"/>
      <c r="L182" s="113"/>
      <c r="M182" s="120">
        <f ca="1">Kalendārais_gads</f>
        <v>2019</v>
      </c>
      <c r="N182" s="120"/>
      <c r="O182" s="120"/>
      <c r="P182" s="120"/>
      <c r="Q182" s="94"/>
    </row>
    <row r="183" spans="1:17" s="9" customFormat="1" ht="18.95" customHeight="1" x14ac:dyDescent="0.2">
      <c r="A183" s="93" t="s">
        <v>35</v>
      </c>
      <c r="B183" s="133"/>
      <c r="C183" s="133"/>
      <c r="D183" s="133"/>
      <c r="E183" s="133"/>
      <c r="F183" s="133"/>
      <c r="G183" s="133"/>
      <c r="H183" s="133"/>
      <c r="I183" s="133"/>
      <c r="J183" s="110" t="s">
        <v>79</v>
      </c>
      <c r="K183" s="111"/>
      <c r="L183" s="111"/>
      <c r="M183" s="111"/>
      <c r="N183" s="111"/>
      <c r="Q183" s="94"/>
    </row>
    <row r="184" spans="1:17" s="9" customFormat="1" ht="18.95" customHeight="1" x14ac:dyDescent="0.2">
      <c r="A184" s="93"/>
      <c r="B184" s="133"/>
      <c r="C184" s="133"/>
      <c r="D184" s="133"/>
      <c r="E184" s="133"/>
      <c r="F184" s="133"/>
      <c r="G184" s="133"/>
      <c r="H184" s="133"/>
      <c r="I184" s="133"/>
      <c r="J184" s="111"/>
      <c r="K184" s="111"/>
      <c r="L184" s="111"/>
      <c r="M184" s="111"/>
      <c r="N184" s="111"/>
      <c r="Q184" s="94"/>
    </row>
    <row r="185" spans="1:17" s="9" customFormat="1" ht="18.95" customHeight="1" x14ac:dyDescent="0.2">
      <c r="A185" s="93"/>
      <c r="B185" s="133"/>
      <c r="C185" s="133"/>
      <c r="D185" s="133"/>
      <c r="E185" s="133"/>
      <c r="F185" s="133"/>
      <c r="G185" s="133"/>
      <c r="H185" s="133"/>
      <c r="I185" s="133"/>
      <c r="J185" s="111"/>
      <c r="K185" s="111"/>
      <c r="L185" s="111"/>
      <c r="M185" s="111"/>
      <c r="N185" s="111"/>
      <c r="Q185" s="94"/>
    </row>
    <row r="186" spans="1:17" s="9" customFormat="1" ht="18.95" customHeight="1" x14ac:dyDescent="0.2">
      <c r="A186" s="93"/>
      <c r="B186" s="133"/>
      <c r="C186" s="133"/>
      <c r="D186" s="133"/>
      <c r="E186" s="133"/>
      <c r="F186" s="133"/>
      <c r="G186" s="133"/>
      <c r="H186" s="133"/>
      <c r="I186" s="133"/>
      <c r="J186" s="111"/>
      <c r="K186" s="111"/>
      <c r="L186" s="111"/>
      <c r="M186" s="111"/>
      <c r="N186" s="111"/>
      <c r="Q186" s="94"/>
    </row>
    <row r="187" spans="1:17" s="9" customFormat="1" ht="18.95" customHeight="1" x14ac:dyDescent="0.2">
      <c r="A187" s="93"/>
      <c r="B187" s="133"/>
      <c r="C187" s="133"/>
      <c r="D187" s="133"/>
      <c r="E187" s="133"/>
      <c r="F187" s="133"/>
      <c r="G187" s="133"/>
      <c r="H187" s="133"/>
      <c r="I187" s="133"/>
      <c r="J187" s="111"/>
      <c r="K187" s="111"/>
      <c r="L187" s="111"/>
      <c r="M187" s="111"/>
      <c r="N187" s="111"/>
      <c r="Q187" s="94"/>
    </row>
    <row r="188" spans="1:17" s="9" customFormat="1" ht="18.95" customHeight="1" x14ac:dyDescent="0.2">
      <c r="A188" s="93"/>
      <c r="B188" s="133"/>
      <c r="C188" s="133"/>
      <c r="D188" s="133"/>
      <c r="E188" s="133"/>
      <c r="F188" s="133"/>
      <c r="G188" s="133"/>
      <c r="H188" s="133"/>
      <c r="I188" s="133"/>
      <c r="J188" s="111"/>
      <c r="K188" s="111"/>
      <c r="L188" s="111"/>
      <c r="M188" s="111"/>
      <c r="N188" s="111"/>
      <c r="Q188" s="94"/>
    </row>
    <row r="189" spans="1:17" s="9" customFormat="1" ht="18.95" customHeight="1" x14ac:dyDescent="0.2">
      <c r="A189" s="93"/>
      <c r="B189" s="133"/>
      <c r="C189" s="133"/>
      <c r="D189" s="133"/>
      <c r="E189" s="133"/>
      <c r="F189" s="133"/>
      <c r="G189" s="133"/>
      <c r="H189" s="133"/>
      <c r="I189" s="133"/>
      <c r="J189" s="111"/>
      <c r="K189" s="111"/>
      <c r="L189" s="111"/>
      <c r="M189" s="111"/>
      <c r="N189" s="111"/>
      <c r="Q189" s="94"/>
    </row>
    <row r="190" spans="1:17" s="9" customFormat="1" ht="18.95" customHeight="1" x14ac:dyDescent="0.2">
      <c r="A190" s="93"/>
      <c r="B190" s="133"/>
      <c r="C190" s="133"/>
      <c r="D190" s="133"/>
      <c r="E190" s="133"/>
      <c r="F190" s="133"/>
      <c r="G190" s="133"/>
      <c r="H190" s="133"/>
      <c r="I190" s="133"/>
      <c r="J190" s="111"/>
      <c r="K190" s="111"/>
      <c r="L190" s="111"/>
      <c r="M190" s="111"/>
      <c r="N190" s="111"/>
      <c r="Q190" s="94"/>
    </row>
    <row r="191" spans="1:17" s="9" customFormat="1" ht="18.95" customHeight="1" x14ac:dyDescent="0.2">
      <c r="A191" s="93"/>
      <c r="B191" s="133"/>
      <c r="C191" s="133"/>
      <c r="D191" s="133"/>
      <c r="E191" s="133"/>
      <c r="F191" s="133"/>
      <c r="G191" s="133"/>
      <c r="H191" s="133"/>
      <c r="I191" s="133"/>
      <c r="J191" s="111"/>
      <c r="K191" s="111"/>
      <c r="L191" s="111"/>
      <c r="M191" s="111"/>
      <c r="N191" s="111"/>
      <c r="Q191" s="94"/>
    </row>
    <row r="192" spans="1:17" s="9" customFormat="1" ht="18.95" customHeight="1" x14ac:dyDescent="0.2">
      <c r="A192" s="93"/>
      <c r="B192" s="133"/>
      <c r="C192" s="133"/>
      <c r="D192" s="133"/>
      <c r="E192" s="133"/>
      <c r="F192" s="133"/>
      <c r="G192" s="133"/>
      <c r="H192" s="133"/>
      <c r="I192" s="133"/>
      <c r="J192" s="111"/>
      <c r="K192" s="111"/>
      <c r="L192" s="111"/>
      <c r="M192" s="111"/>
      <c r="N192" s="111"/>
      <c r="Q192" s="94"/>
    </row>
    <row r="193" spans="1:22" s="9" customFormat="1" ht="18.95" customHeight="1" x14ac:dyDescent="0.2">
      <c r="A193" s="93"/>
      <c r="B193" s="133"/>
      <c r="C193" s="133"/>
      <c r="D193" s="133"/>
      <c r="E193" s="133"/>
      <c r="F193" s="133"/>
      <c r="G193" s="133"/>
      <c r="H193" s="133"/>
      <c r="I193" s="133"/>
      <c r="J193" s="111"/>
      <c r="K193" s="111"/>
      <c r="L193" s="111"/>
      <c r="M193" s="111"/>
      <c r="N193" s="111"/>
      <c r="Q193" s="94"/>
    </row>
    <row r="194" spans="1:22" s="9" customFormat="1" ht="18.95" customHeight="1" x14ac:dyDescent="0.2">
      <c r="A194" s="93"/>
      <c r="B194" s="133"/>
      <c r="C194" s="133"/>
      <c r="D194" s="133"/>
      <c r="E194" s="133"/>
      <c r="F194" s="133"/>
      <c r="G194" s="133"/>
      <c r="H194" s="133"/>
      <c r="I194" s="133"/>
      <c r="J194" s="111"/>
      <c r="K194" s="111"/>
      <c r="L194" s="111"/>
      <c r="M194" s="111"/>
      <c r="N194" s="111"/>
      <c r="Q194" s="94"/>
    </row>
    <row r="195" spans="1:22" s="9" customFormat="1" ht="18.95" customHeight="1" x14ac:dyDescent="0.2">
      <c r="A195" s="93"/>
      <c r="B195" s="133"/>
      <c r="C195" s="133"/>
      <c r="D195" s="133"/>
      <c r="E195" s="133"/>
      <c r="F195" s="133"/>
      <c r="G195" s="133"/>
      <c r="H195" s="133"/>
      <c r="I195" s="133"/>
      <c r="J195" s="111"/>
      <c r="K195" s="111"/>
      <c r="L195" s="111"/>
      <c r="M195" s="111"/>
      <c r="N195" s="111"/>
      <c r="Q195" s="94"/>
    </row>
    <row r="196" spans="1:22" s="9" customFormat="1" ht="18.95" customHeight="1" x14ac:dyDescent="0.2">
      <c r="A196" s="93"/>
      <c r="B196" s="133"/>
      <c r="C196" s="133"/>
      <c r="D196" s="133"/>
      <c r="E196" s="133"/>
      <c r="F196" s="133"/>
      <c r="G196" s="133"/>
      <c r="H196" s="133"/>
      <c r="I196" s="133"/>
      <c r="J196" s="111"/>
      <c r="K196" s="111"/>
      <c r="L196" s="111"/>
      <c r="M196" s="111"/>
      <c r="N196" s="111"/>
      <c r="Q196" s="94"/>
    </row>
    <row r="197" spans="1:22" s="9" customFormat="1" ht="18.95" customHeight="1" x14ac:dyDescent="0.2">
      <c r="A197" s="93"/>
      <c r="B197" s="133"/>
      <c r="C197" s="133"/>
      <c r="D197" s="133"/>
      <c r="E197" s="133"/>
      <c r="F197" s="133"/>
      <c r="G197" s="133"/>
      <c r="H197" s="133"/>
      <c r="I197" s="133"/>
      <c r="J197" s="111"/>
      <c r="K197" s="111"/>
      <c r="L197" s="111"/>
      <c r="M197" s="111"/>
      <c r="N197" s="111"/>
      <c r="O197" s="3"/>
      <c r="Q197" s="94"/>
    </row>
    <row r="198" spans="1:22" s="2" customFormat="1" ht="27" customHeight="1" x14ac:dyDescent="0.25">
      <c r="A198" s="93" t="s">
        <v>36</v>
      </c>
      <c r="B198" s="49" t="s">
        <v>69</v>
      </c>
      <c r="C198" s="49" t="s">
        <v>70</v>
      </c>
      <c r="D198" s="49" t="s">
        <v>71</v>
      </c>
      <c r="E198" s="49" t="s">
        <v>72</v>
      </c>
      <c r="F198" s="49" t="s">
        <v>73</v>
      </c>
      <c r="G198" s="49" t="s">
        <v>75</v>
      </c>
      <c r="H198" s="49" t="s">
        <v>76</v>
      </c>
      <c r="I198" s="49" t="s">
        <v>77</v>
      </c>
      <c r="J198" s="49" t="s">
        <v>80</v>
      </c>
      <c r="K198" s="49" t="s">
        <v>82</v>
      </c>
      <c r="L198" s="49" t="s">
        <v>83</v>
      </c>
      <c r="M198" s="49" t="s">
        <v>84</v>
      </c>
      <c r="N198" s="49" t="s">
        <v>86</v>
      </c>
      <c r="O198" s="49" t="s">
        <v>85</v>
      </c>
      <c r="P198" s="9"/>
      <c r="Q198" s="95"/>
      <c r="U198" s="9"/>
      <c r="V198" s="9"/>
    </row>
    <row r="199" spans="1:22" s="4" customFormat="1" ht="16.5" customHeight="1" x14ac:dyDescent="0.25">
      <c r="A199" s="93" t="s">
        <v>37</v>
      </c>
      <c r="B199" s="106"/>
      <c r="C199" s="66">
        <v>43612</v>
      </c>
      <c r="D199" s="105"/>
      <c r="E199" s="66">
        <v>43613</v>
      </c>
      <c r="F199" s="105"/>
      <c r="G199" s="66">
        <v>43614</v>
      </c>
      <c r="H199" s="105"/>
      <c r="I199" s="66">
        <v>43615</v>
      </c>
      <c r="J199" s="105"/>
      <c r="K199" s="66">
        <v>43616</v>
      </c>
      <c r="L199" s="105"/>
      <c r="M199" s="66">
        <v>43617</v>
      </c>
      <c r="N199" s="105"/>
      <c r="O199" s="66">
        <v>43618</v>
      </c>
      <c r="P199" s="5"/>
      <c r="Q199" s="98"/>
      <c r="U199" s="6"/>
      <c r="V199" s="5"/>
    </row>
    <row r="200" spans="1:22" s="7" customFormat="1" ht="55.5" customHeight="1" x14ac:dyDescent="0.2">
      <c r="A200" s="93" t="s">
        <v>38</v>
      </c>
      <c r="B200" s="62"/>
      <c r="C200" s="67"/>
      <c r="D200" s="63"/>
      <c r="E200" s="67"/>
      <c r="F200" s="63"/>
      <c r="G200" s="67"/>
      <c r="H200" s="63"/>
      <c r="I200" s="67"/>
      <c r="J200" s="63"/>
      <c r="K200" s="67"/>
      <c r="L200" s="65"/>
      <c r="M200" s="70"/>
      <c r="N200" s="65"/>
      <c r="O200" s="70"/>
      <c r="Q200" s="97"/>
    </row>
    <row r="201" spans="1:22" s="7" customFormat="1" ht="8.25" customHeight="1" x14ac:dyDescent="0.2">
      <c r="A201" s="93"/>
      <c r="B201" s="28"/>
      <c r="C201" s="68"/>
      <c r="D201" s="28"/>
      <c r="E201" s="68"/>
      <c r="F201" s="28"/>
      <c r="G201" s="68"/>
      <c r="H201" s="28"/>
      <c r="I201" s="68"/>
      <c r="J201" s="28"/>
      <c r="K201" s="68"/>
      <c r="L201" s="29"/>
      <c r="M201" s="71"/>
      <c r="N201" s="29"/>
      <c r="O201" s="71"/>
      <c r="Q201" s="97"/>
    </row>
    <row r="202" spans="1:22" s="5" customFormat="1" ht="16.5" customHeight="1" x14ac:dyDescent="0.2">
      <c r="A202" s="93"/>
      <c r="B202" s="105"/>
      <c r="C202" s="66">
        <v>43619</v>
      </c>
      <c r="D202" s="105"/>
      <c r="E202" s="66">
        <v>43620</v>
      </c>
      <c r="F202" s="105"/>
      <c r="G202" s="66">
        <v>43621</v>
      </c>
      <c r="H202" s="105"/>
      <c r="I202" s="66">
        <v>43622</v>
      </c>
      <c r="J202" s="105"/>
      <c r="K202" s="66">
        <v>43623</v>
      </c>
      <c r="L202" s="105"/>
      <c r="M202" s="66">
        <v>43624</v>
      </c>
      <c r="N202" s="105"/>
      <c r="O202" s="66">
        <v>43625</v>
      </c>
      <c r="Q202" s="98"/>
    </row>
    <row r="203" spans="1:22" s="9" customFormat="1" ht="55.5" customHeight="1" x14ac:dyDescent="0.2">
      <c r="A203" s="93"/>
      <c r="B203" s="62"/>
      <c r="C203" s="67"/>
      <c r="D203" s="63"/>
      <c r="E203" s="67"/>
      <c r="F203" s="63" t="s">
        <v>74</v>
      </c>
      <c r="G203" s="67"/>
      <c r="H203" s="63"/>
      <c r="I203" s="67"/>
      <c r="J203" s="63"/>
      <c r="K203" s="67"/>
      <c r="L203" s="65"/>
      <c r="M203" s="70"/>
      <c r="N203" s="65"/>
      <c r="O203" s="70"/>
      <c r="Q203" s="94"/>
    </row>
    <row r="204" spans="1:22" s="9" customFormat="1" ht="8.25" customHeight="1" x14ac:dyDescent="0.2">
      <c r="A204" s="93"/>
      <c r="B204" s="28"/>
      <c r="C204" s="68"/>
      <c r="D204" s="28"/>
      <c r="E204" s="68"/>
      <c r="F204" s="28"/>
      <c r="G204" s="68"/>
      <c r="H204" s="28"/>
      <c r="I204" s="68"/>
      <c r="J204" s="28"/>
      <c r="K204" s="68"/>
      <c r="L204" s="29"/>
      <c r="M204" s="71"/>
      <c r="N204" s="29"/>
      <c r="O204" s="71"/>
      <c r="Q204" s="94"/>
    </row>
    <row r="205" spans="1:22" s="5" customFormat="1" ht="16.5" customHeight="1" x14ac:dyDescent="0.2">
      <c r="A205" s="93"/>
      <c r="B205" s="105"/>
      <c r="C205" s="66">
        <v>43626</v>
      </c>
      <c r="D205" s="105"/>
      <c r="E205" s="66">
        <v>43627</v>
      </c>
      <c r="F205" s="105"/>
      <c r="G205" s="66">
        <v>43628</v>
      </c>
      <c r="H205" s="105"/>
      <c r="I205" s="66">
        <v>43629</v>
      </c>
      <c r="J205" s="105"/>
      <c r="K205" s="66">
        <v>43630</v>
      </c>
      <c r="L205" s="105"/>
      <c r="M205" s="66">
        <v>43631</v>
      </c>
      <c r="N205" s="105"/>
      <c r="O205" s="66">
        <v>43632</v>
      </c>
      <c r="Q205" s="98"/>
    </row>
    <row r="206" spans="1:22" s="9" customFormat="1" ht="55.5" customHeight="1" x14ac:dyDescent="0.2">
      <c r="A206" s="93"/>
      <c r="B206" s="62"/>
      <c r="C206" s="67"/>
      <c r="D206" s="63"/>
      <c r="E206" s="67"/>
      <c r="F206" s="63"/>
      <c r="G206" s="67"/>
      <c r="H206" s="63"/>
      <c r="I206" s="67"/>
      <c r="J206" s="63"/>
      <c r="K206" s="67"/>
      <c r="L206" s="65"/>
      <c r="M206" s="70"/>
      <c r="N206" s="65"/>
      <c r="O206" s="70"/>
      <c r="Q206" s="94"/>
    </row>
    <row r="207" spans="1:22" s="9" customFormat="1" ht="8.25" customHeight="1" x14ac:dyDescent="0.2">
      <c r="A207" s="93"/>
      <c r="B207" s="28"/>
      <c r="C207" s="68"/>
      <c r="D207" s="28"/>
      <c r="E207" s="68"/>
      <c r="F207" s="28"/>
      <c r="G207" s="68"/>
      <c r="H207" s="28"/>
      <c r="I207" s="68"/>
      <c r="J207" s="28"/>
      <c r="K207" s="68"/>
      <c r="L207" s="29"/>
      <c r="M207" s="71"/>
      <c r="N207" s="29"/>
      <c r="O207" s="71"/>
      <c r="Q207" s="94"/>
    </row>
    <row r="208" spans="1:22" s="5" customFormat="1" ht="16.5" customHeight="1" x14ac:dyDescent="0.2">
      <c r="A208" s="93"/>
      <c r="B208" s="105"/>
      <c r="C208" s="66">
        <v>43633</v>
      </c>
      <c r="D208" s="105"/>
      <c r="E208" s="66">
        <v>43634</v>
      </c>
      <c r="F208" s="105"/>
      <c r="G208" s="66">
        <v>43635</v>
      </c>
      <c r="H208" s="105"/>
      <c r="I208" s="66">
        <v>43636</v>
      </c>
      <c r="J208" s="105"/>
      <c r="K208" s="66">
        <v>43637</v>
      </c>
      <c r="L208" s="105"/>
      <c r="M208" s="66">
        <v>43638</v>
      </c>
      <c r="N208" s="105"/>
      <c r="O208" s="66">
        <v>43639</v>
      </c>
      <c r="Q208" s="98"/>
    </row>
    <row r="209" spans="1:17" s="9" customFormat="1" ht="55.5" customHeight="1" x14ac:dyDescent="0.2">
      <c r="A209" s="93"/>
      <c r="B209" s="62"/>
      <c r="C209" s="67"/>
      <c r="D209" s="63"/>
      <c r="E209" s="67"/>
      <c r="F209" s="63"/>
      <c r="G209" s="67"/>
      <c r="H209" s="63"/>
      <c r="I209" s="67"/>
      <c r="J209" s="63"/>
      <c r="K209" s="67"/>
      <c r="L209" s="65"/>
      <c r="M209" s="70"/>
      <c r="N209" s="65"/>
      <c r="O209" s="70"/>
      <c r="Q209" s="94"/>
    </row>
    <row r="210" spans="1:17" s="9" customFormat="1" ht="8.25" customHeight="1" x14ac:dyDescent="0.2">
      <c r="A210" s="93"/>
      <c r="B210" s="28"/>
      <c r="C210" s="68"/>
      <c r="D210" s="28"/>
      <c r="E210" s="68"/>
      <c r="F210" s="28"/>
      <c r="G210" s="68"/>
      <c r="H210" s="28"/>
      <c r="I210" s="68"/>
      <c r="J210" s="28"/>
      <c r="K210" s="68"/>
      <c r="L210" s="29"/>
      <c r="M210" s="71"/>
      <c r="N210" s="29"/>
      <c r="O210" s="71"/>
      <c r="Q210" s="94"/>
    </row>
    <row r="211" spans="1:17" s="5" customFormat="1" ht="16.5" customHeight="1" x14ac:dyDescent="0.2">
      <c r="A211" s="93"/>
      <c r="B211" s="105"/>
      <c r="C211" s="66">
        <v>43640</v>
      </c>
      <c r="D211" s="105"/>
      <c r="E211" s="66">
        <v>43641</v>
      </c>
      <c r="F211" s="105"/>
      <c r="G211" s="66">
        <v>43642</v>
      </c>
      <c r="H211" s="105"/>
      <c r="I211" s="66">
        <v>43643</v>
      </c>
      <c r="J211" s="105"/>
      <c r="K211" s="66">
        <v>43644</v>
      </c>
      <c r="L211" s="105"/>
      <c r="M211" s="66">
        <v>43645</v>
      </c>
      <c r="N211" s="105"/>
      <c r="O211" s="66">
        <v>43646</v>
      </c>
      <c r="Q211" s="98"/>
    </row>
    <row r="212" spans="1:17" s="9" customFormat="1" ht="55.5" customHeight="1" x14ac:dyDescent="0.2">
      <c r="A212" s="93"/>
      <c r="B212" s="62"/>
      <c r="C212" s="67"/>
      <c r="D212" s="63"/>
      <c r="E212" s="67"/>
      <c r="F212" s="63"/>
      <c r="G212" s="67"/>
      <c r="H212" s="63"/>
      <c r="I212" s="67"/>
      <c r="J212" s="63"/>
      <c r="K212" s="67"/>
      <c r="L212" s="65"/>
      <c r="M212" s="70"/>
      <c r="N212" s="65"/>
      <c r="O212" s="70"/>
      <c r="Q212" s="94"/>
    </row>
    <row r="213" spans="1:17" s="9" customFormat="1" ht="8.25" customHeight="1" x14ac:dyDescent="0.2">
      <c r="A213" s="93"/>
      <c r="B213" s="28"/>
      <c r="C213" s="68"/>
      <c r="D213" s="28"/>
      <c r="E213" s="68"/>
      <c r="F213" s="28"/>
      <c r="G213" s="68"/>
      <c r="H213" s="28"/>
      <c r="I213" s="68"/>
      <c r="J213" s="28"/>
      <c r="K213" s="68"/>
      <c r="L213" s="29"/>
      <c r="M213" s="71"/>
      <c r="N213" s="29"/>
      <c r="O213" s="71"/>
      <c r="Q213" s="94"/>
    </row>
    <row r="214" spans="1:17" s="5" customFormat="1" ht="16.5" customHeight="1" x14ac:dyDescent="0.2">
      <c r="A214" s="93"/>
      <c r="B214" s="105"/>
      <c r="C214" s="66">
        <v>43647</v>
      </c>
      <c r="D214" s="105"/>
      <c r="E214" s="66">
        <v>43648</v>
      </c>
      <c r="F214" s="105"/>
      <c r="G214" s="66">
        <v>43649</v>
      </c>
      <c r="H214" s="105"/>
      <c r="I214" s="66">
        <v>43650</v>
      </c>
      <c r="J214" s="105"/>
      <c r="K214" s="66">
        <v>43651</v>
      </c>
      <c r="L214" s="105"/>
      <c r="M214" s="66">
        <v>43652</v>
      </c>
      <c r="N214" s="105"/>
      <c r="O214" s="66">
        <v>43653</v>
      </c>
      <c r="Q214" s="98"/>
    </row>
    <row r="215" spans="1:17" s="9" customFormat="1" ht="55.5" customHeight="1" x14ac:dyDescent="0.2">
      <c r="A215" s="93"/>
      <c r="B215" s="62"/>
      <c r="C215" s="67"/>
      <c r="D215" s="63"/>
      <c r="E215" s="67"/>
      <c r="F215" s="64"/>
      <c r="G215" s="69"/>
      <c r="H215" s="64"/>
      <c r="I215" s="69"/>
      <c r="J215" s="64"/>
      <c r="K215" s="69"/>
      <c r="L215" s="64"/>
      <c r="M215" s="69"/>
      <c r="N215" s="64"/>
      <c r="O215" s="69"/>
      <c r="Q215" s="94"/>
    </row>
    <row r="216" spans="1:17" s="9" customFormat="1" ht="7.5" customHeight="1" x14ac:dyDescent="0.2">
      <c r="A216" s="92"/>
      <c r="B216" s="15"/>
      <c r="C216" s="15"/>
      <c r="D216" s="15"/>
      <c r="E216" s="15"/>
      <c r="F216" s="15"/>
      <c r="G216" s="15"/>
      <c r="H216" s="15"/>
      <c r="I216" s="15"/>
      <c r="J216" s="15"/>
      <c r="K216" s="15"/>
      <c r="L216" s="15"/>
      <c r="M216" s="15"/>
      <c r="N216" s="15"/>
      <c r="O216" s="15"/>
      <c r="Q216" s="94"/>
    </row>
    <row r="217" spans="1:17" s="9" customFormat="1" ht="14.25" customHeight="1" x14ac:dyDescent="0.2">
      <c r="A217" s="92"/>
      <c r="Q217" s="94"/>
    </row>
    <row r="218" spans="1:17" s="9" customFormat="1" ht="54" customHeight="1" x14ac:dyDescent="0.2">
      <c r="A218" s="92" t="s">
        <v>39</v>
      </c>
      <c r="B218" s="109" t="str">
        <f ca="1">TEXT(DATE(Kalendārais_gads,7,1),"mmmm")</f>
        <v>jūlijs</v>
      </c>
      <c r="C218" s="109"/>
      <c r="D218" s="109"/>
      <c r="E218" s="109"/>
      <c r="F218" s="109"/>
      <c r="G218" s="109"/>
      <c r="H218" s="109"/>
      <c r="I218" s="109"/>
      <c r="J218" s="113" t="s">
        <v>78</v>
      </c>
      <c r="K218" s="114"/>
      <c r="L218" s="114"/>
      <c r="M218" s="125">
        <f ca="1">Kalendārais_gads</f>
        <v>2019</v>
      </c>
      <c r="N218" s="125"/>
      <c r="O218" s="125"/>
      <c r="P218" s="125"/>
      <c r="Q218" s="94"/>
    </row>
    <row r="219" spans="1:17" s="9" customFormat="1" ht="18.95" customHeight="1" x14ac:dyDescent="0.2">
      <c r="A219" s="93" t="s">
        <v>40</v>
      </c>
      <c r="B219" s="133"/>
      <c r="C219" s="133"/>
      <c r="D219" s="133"/>
      <c r="E219" s="133"/>
      <c r="F219" s="133"/>
      <c r="G219" s="133"/>
      <c r="H219" s="133"/>
      <c r="I219" s="133"/>
      <c r="J219" s="133"/>
      <c r="K219" s="116" t="s">
        <v>79</v>
      </c>
      <c r="L219" s="117"/>
      <c r="M219" s="117"/>
      <c r="N219" s="117"/>
      <c r="Q219" s="94"/>
    </row>
    <row r="220" spans="1:17" s="9" customFormat="1" ht="18.95" customHeight="1" x14ac:dyDescent="0.2">
      <c r="A220" s="93"/>
      <c r="B220" s="133"/>
      <c r="C220" s="133"/>
      <c r="D220" s="133"/>
      <c r="E220" s="133"/>
      <c r="F220" s="133"/>
      <c r="G220" s="133"/>
      <c r="H220" s="133"/>
      <c r="I220" s="133"/>
      <c r="J220" s="133"/>
      <c r="K220" s="117"/>
      <c r="L220" s="117"/>
      <c r="M220" s="117"/>
      <c r="N220" s="117"/>
      <c r="Q220" s="94"/>
    </row>
    <row r="221" spans="1:17" s="9" customFormat="1" ht="18.95" customHeight="1" x14ac:dyDescent="0.2">
      <c r="A221" s="93"/>
      <c r="B221" s="133"/>
      <c r="C221" s="133"/>
      <c r="D221" s="133"/>
      <c r="E221" s="133"/>
      <c r="F221" s="133"/>
      <c r="G221" s="133"/>
      <c r="H221" s="133"/>
      <c r="I221" s="133"/>
      <c r="J221" s="133"/>
      <c r="K221" s="117"/>
      <c r="L221" s="117"/>
      <c r="M221" s="117"/>
      <c r="N221" s="117"/>
      <c r="Q221" s="94"/>
    </row>
    <row r="222" spans="1:17" s="9" customFormat="1" ht="18.95" customHeight="1" x14ac:dyDescent="0.2">
      <c r="A222" s="93"/>
      <c r="B222" s="133"/>
      <c r="C222" s="133"/>
      <c r="D222" s="133"/>
      <c r="E222" s="133"/>
      <c r="F222" s="133"/>
      <c r="G222" s="133"/>
      <c r="H222" s="133"/>
      <c r="I222" s="133"/>
      <c r="J222" s="133"/>
      <c r="K222" s="117"/>
      <c r="L222" s="117"/>
      <c r="M222" s="117"/>
      <c r="N222" s="117"/>
      <c r="Q222" s="94"/>
    </row>
    <row r="223" spans="1:17" s="9" customFormat="1" ht="18.95" customHeight="1" x14ac:dyDescent="0.2">
      <c r="A223" s="93"/>
      <c r="B223" s="133"/>
      <c r="C223" s="133"/>
      <c r="D223" s="133"/>
      <c r="E223" s="133"/>
      <c r="F223" s="133"/>
      <c r="G223" s="133"/>
      <c r="H223" s="133"/>
      <c r="I223" s="133"/>
      <c r="J223" s="133"/>
      <c r="K223" s="117"/>
      <c r="L223" s="117"/>
      <c r="M223" s="117"/>
      <c r="N223" s="117"/>
      <c r="Q223" s="94"/>
    </row>
    <row r="224" spans="1:17" s="9" customFormat="1" ht="18.95" customHeight="1" x14ac:dyDescent="0.2">
      <c r="A224" s="93"/>
      <c r="B224" s="133"/>
      <c r="C224" s="133"/>
      <c r="D224" s="133"/>
      <c r="E224" s="133"/>
      <c r="F224" s="133"/>
      <c r="G224" s="133"/>
      <c r="H224" s="133"/>
      <c r="I224" s="133"/>
      <c r="J224" s="133"/>
      <c r="K224" s="117"/>
      <c r="L224" s="117"/>
      <c r="M224" s="117"/>
      <c r="N224" s="117"/>
      <c r="Q224" s="94"/>
    </row>
    <row r="225" spans="1:22" s="9" customFormat="1" ht="18.95" customHeight="1" x14ac:dyDescent="0.2">
      <c r="A225" s="93"/>
      <c r="B225" s="133"/>
      <c r="C225" s="133"/>
      <c r="D225" s="133"/>
      <c r="E225" s="133"/>
      <c r="F225" s="133"/>
      <c r="G225" s="133"/>
      <c r="H225" s="133"/>
      <c r="I225" s="133"/>
      <c r="J225" s="133"/>
      <c r="K225" s="117"/>
      <c r="L225" s="117"/>
      <c r="M225" s="117"/>
      <c r="N225" s="117"/>
      <c r="Q225" s="94"/>
    </row>
    <row r="226" spans="1:22" s="9" customFormat="1" ht="18.95" customHeight="1" x14ac:dyDescent="0.2">
      <c r="A226" s="93"/>
      <c r="B226" s="133"/>
      <c r="C226" s="133"/>
      <c r="D226" s="133"/>
      <c r="E226" s="133"/>
      <c r="F226" s="133"/>
      <c r="G226" s="133"/>
      <c r="H226" s="133"/>
      <c r="I226" s="133"/>
      <c r="J226" s="133"/>
      <c r="K226" s="117"/>
      <c r="L226" s="117"/>
      <c r="M226" s="117"/>
      <c r="N226" s="117"/>
      <c r="Q226" s="94"/>
    </row>
    <row r="227" spans="1:22" s="9" customFormat="1" ht="18.95" customHeight="1" x14ac:dyDescent="0.2">
      <c r="A227" s="93"/>
      <c r="B227" s="133"/>
      <c r="C227" s="133"/>
      <c r="D227" s="133"/>
      <c r="E227" s="133"/>
      <c r="F227" s="133"/>
      <c r="G227" s="133"/>
      <c r="H227" s="133"/>
      <c r="I227" s="133"/>
      <c r="J227" s="133"/>
      <c r="K227" s="117"/>
      <c r="L227" s="117"/>
      <c r="M227" s="117"/>
      <c r="N227" s="117"/>
      <c r="Q227" s="94"/>
    </row>
    <row r="228" spans="1:22" s="9" customFormat="1" ht="18.95" customHeight="1" x14ac:dyDescent="0.2">
      <c r="A228" s="93"/>
      <c r="B228" s="133"/>
      <c r="C228" s="133"/>
      <c r="D228" s="133"/>
      <c r="E228" s="133"/>
      <c r="F228" s="133"/>
      <c r="G228" s="133"/>
      <c r="H228" s="133"/>
      <c r="I228" s="133"/>
      <c r="J228" s="133"/>
      <c r="K228" s="117"/>
      <c r="L228" s="117"/>
      <c r="M228" s="117"/>
      <c r="N228" s="117"/>
      <c r="Q228" s="94"/>
    </row>
    <row r="229" spans="1:22" s="9" customFormat="1" ht="18.95" customHeight="1" x14ac:dyDescent="0.2">
      <c r="A229" s="93"/>
      <c r="B229" s="133"/>
      <c r="C229" s="133"/>
      <c r="D229" s="133"/>
      <c r="E229" s="133"/>
      <c r="F229" s="133"/>
      <c r="G229" s="133"/>
      <c r="H229" s="133"/>
      <c r="I229" s="133"/>
      <c r="J229" s="133"/>
      <c r="K229" s="117"/>
      <c r="L229" s="117"/>
      <c r="M229" s="117"/>
      <c r="N229" s="117"/>
      <c r="Q229" s="94"/>
    </row>
    <row r="230" spans="1:22" s="9" customFormat="1" ht="18.95" customHeight="1" x14ac:dyDescent="0.2">
      <c r="A230" s="93"/>
      <c r="B230" s="133"/>
      <c r="C230" s="133"/>
      <c r="D230" s="133"/>
      <c r="E230" s="133"/>
      <c r="F230" s="133"/>
      <c r="G230" s="133"/>
      <c r="H230" s="133"/>
      <c r="I230" s="133"/>
      <c r="J230" s="133"/>
      <c r="K230" s="117"/>
      <c r="L230" s="117"/>
      <c r="M230" s="117"/>
      <c r="N230" s="117"/>
      <c r="Q230" s="94"/>
    </row>
    <row r="231" spans="1:22" s="9" customFormat="1" ht="18.95" customHeight="1" x14ac:dyDescent="0.2">
      <c r="A231" s="93"/>
      <c r="B231" s="133"/>
      <c r="C231" s="133"/>
      <c r="D231" s="133"/>
      <c r="E231" s="133"/>
      <c r="F231" s="133"/>
      <c r="G231" s="133"/>
      <c r="H231" s="133"/>
      <c r="I231" s="133"/>
      <c r="J231" s="133"/>
      <c r="K231" s="117"/>
      <c r="L231" s="117"/>
      <c r="M231" s="117"/>
      <c r="N231" s="117"/>
      <c r="Q231" s="94"/>
    </row>
    <row r="232" spans="1:22" s="9" customFormat="1" ht="18.95" customHeight="1" x14ac:dyDescent="0.2">
      <c r="A232" s="93"/>
      <c r="B232" s="133"/>
      <c r="C232" s="133"/>
      <c r="D232" s="133"/>
      <c r="E232" s="133"/>
      <c r="F232" s="133"/>
      <c r="G232" s="133"/>
      <c r="H232" s="133"/>
      <c r="I232" s="133"/>
      <c r="J232" s="133"/>
      <c r="K232" s="117"/>
      <c r="L232" s="117"/>
      <c r="M232" s="117"/>
      <c r="N232" s="117"/>
      <c r="Q232" s="94"/>
    </row>
    <row r="233" spans="1:22" s="9" customFormat="1" ht="18.95" customHeight="1" x14ac:dyDescent="0.2">
      <c r="A233" s="93"/>
      <c r="B233" s="133"/>
      <c r="C233" s="133"/>
      <c r="D233" s="133"/>
      <c r="E233" s="133"/>
      <c r="F233" s="133"/>
      <c r="G233" s="133"/>
      <c r="H233" s="133"/>
      <c r="I233" s="133"/>
      <c r="J233" s="133"/>
      <c r="K233" s="117"/>
      <c r="L233" s="117"/>
      <c r="M233" s="117"/>
      <c r="N233" s="117"/>
      <c r="O233" s="3"/>
      <c r="Q233" s="94"/>
    </row>
    <row r="234" spans="1:22" s="2" customFormat="1" ht="27" customHeight="1" x14ac:dyDescent="0.25">
      <c r="A234" s="93" t="s">
        <v>41</v>
      </c>
      <c r="B234" s="49" t="s">
        <v>69</v>
      </c>
      <c r="C234" s="49" t="s">
        <v>70</v>
      </c>
      <c r="D234" s="49" t="s">
        <v>71</v>
      </c>
      <c r="E234" s="49" t="s">
        <v>72</v>
      </c>
      <c r="F234" s="49" t="s">
        <v>73</v>
      </c>
      <c r="G234" s="49" t="s">
        <v>75</v>
      </c>
      <c r="H234" s="49" t="s">
        <v>76</v>
      </c>
      <c r="I234" s="49" t="s">
        <v>77</v>
      </c>
      <c r="J234" s="49" t="s">
        <v>80</v>
      </c>
      <c r="K234" s="49" t="s">
        <v>82</v>
      </c>
      <c r="L234" s="49" t="s">
        <v>83</v>
      </c>
      <c r="M234" s="49" t="s">
        <v>84</v>
      </c>
      <c r="N234" s="49" t="s">
        <v>86</v>
      </c>
      <c r="O234" s="49" t="s">
        <v>85</v>
      </c>
      <c r="P234" s="9"/>
      <c r="Q234" s="95"/>
      <c r="U234" s="9"/>
      <c r="V234" s="9"/>
    </row>
    <row r="235" spans="1:22" s="4" customFormat="1" ht="16.5" customHeight="1" x14ac:dyDescent="0.25">
      <c r="A235" s="93" t="s">
        <v>42</v>
      </c>
      <c r="B235" s="106"/>
      <c r="C235" s="66">
        <v>43647</v>
      </c>
      <c r="D235" s="105"/>
      <c r="E235" s="66">
        <v>43648</v>
      </c>
      <c r="F235" s="105"/>
      <c r="G235" s="66">
        <v>43649</v>
      </c>
      <c r="H235" s="105"/>
      <c r="I235" s="66">
        <v>43650</v>
      </c>
      <c r="J235" s="105"/>
      <c r="K235" s="66">
        <v>43651</v>
      </c>
      <c r="L235" s="105"/>
      <c r="M235" s="66">
        <v>43652</v>
      </c>
      <c r="N235" s="105"/>
      <c r="O235" s="66">
        <v>43653</v>
      </c>
      <c r="P235" s="5"/>
      <c r="Q235" s="98"/>
      <c r="U235" s="6"/>
      <c r="V235" s="5"/>
    </row>
    <row r="236" spans="1:22" s="7" customFormat="1" ht="55.5" customHeight="1" x14ac:dyDescent="0.2">
      <c r="A236" s="93" t="s">
        <v>43</v>
      </c>
      <c r="B236" s="62"/>
      <c r="C236" s="67"/>
      <c r="D236" s="63"/>
      <c r="E236" s="67"/>
      <c r="F236" s="63"/>
      <c r="G236" s="67"/>
      <c r="H236" s="63"/>
      <c r="I236" s="67"/>
      <c r="J236" s="63"/>
      <c r="K236" s="67"/>
      <c r="L236" s="65"/>
      <c r="M236" s="70"/>
      <c r="N236" s="65"/>
      <c r="O236" s="70"/>
      <c r="Q236" s="97"/>
    </row>
    <row r="237" spans="1:22" s="7" customFormat="1" ht="8.25" customHeight="1" x14ac:dyDescent="0.2">
      <c r="A237" s="93"/>
      <c r="B237" s="28"/>
      <c r="C237" s="68"/>
      <c r="D237" s="28"/>
      <c r="E237" s="68"/>
      <c r="F237" s="28"/>
      <c r="G237" s="68"/>
      <c r="H237" s="28"/>
      <c r="I237" s="68"/>
      <c r="J237" s="28"/>
      <c r="K237" s="68"/>
      <c r="L237" s="29"/>
      <c r="M237" s="71"/>
      <c r="N237" s="29"/>
      <c r="O237" s="71"/>
      <c r="Q237" s="97"/>
    </row>
    <row r="238" spans="1:22" s="5" customFormat="1" ht="16.5" customHeight="1" x14ac:dyDescent="0.2">
      <c r="A238" s="93"/>
      <c r="B238" s="105"/>
      <c r="C238" s="66">
        <v>43654</v>
      </c>
      <c r="D238" s="105"/>
      <c r="E238" s="66">
        <v>43655</v>
      </c>
      <c r="F238" s="105"/>
      <c r="G238" s="66">
        <v>43656</v>
      </c>
      <c r="H238" s="105"/>
      <c r="I238" s="66">
        <v>43657</v>
      </c>
      <c r="J238" s="105"/>
      <c r="K238" s="66">
        <v>43658</v>
      </c>
      <c r="L238" s="105"/>
      <c r="M238" s="66">
        <v>43659</v>
      </c>
      <c r="N238" s="105"/>
      <c r="O238" s="66">
        <v>43660</v>
      </c>
      <c r="Q238" s="98"/>
    </row>
    <row r="239" spans="1:22" s="9" customFormat="1" ht="55.5" customHeight="1" x14ac:dyDescent="0.2">
      <c r="A239" s="93"/>
      <c r="B239" s="62"/>
      <c r="C239" s="67"/>
      <c r="D239" s="63"/>
      <c r="E239" s="67"/>
      <c r="F239" s="63" t="s">
        <v>74</v>
      </c>
      <c r="G239" s="67"/>
      <c r="H239" s="63"/>
      <c r="I239" s="67"/>
      <c r="J239" s="63"/>
      <c r="K239" s="67"/>
      <c r="L239" s="65"/>
      <c r="M239" s="70"/>
      <c r="N239" s="65"/>
      <c r="O239" s="70"/>
      <c r="Q239" s="94"/>
    </row>
    <row r="240" spans="1:22" s="9" customFormat="1" ht="8.25" customHeight="1" x14ac:dyDescent="0.2">
      <c r="A240" s="93"/>
      <c r="B240" s="28"/>
      <c r="C240" s="68"/>
      <c r="D240" s="28"/>
      <c r="E240" s="68"/>
      <c r="F240" s="28"/>
      <c r="G240" s="68"/>
      <c r="H240" s="28"/>
      <c r="I240" s="68"/>
      <c r="J240" s="28"/>
      <c r="K240" s="68"/>
      <c r="L240" s="29"/>
      <c r="M240" s="71"/>
      <c r="N240" s="29"/>
      <c r="O240" s="71"/>
      <c r="Q240" s="94"/>
    </row>
    <row r="241" spans="1:17" s="5" customFormat="1" ht="16.5" customHeight="1" x14ac:dyDescent="0.2">
      <c r="A241" s="93"/>
      <c r="B241" s="105"/>
      <c r="C241" s="66">
        <v>43661</v>
      </c>
      <c r="D241" s="105"/>
      <c r="E241" s="66">
        <v>43662</v>
      </c>
      <c r="F241" s="105"/>
      <c r="G241" s="66">
        <v>43663</v>
      </c>
      <c r="H241" s="105"/>
      <c r="I241" s="66">
        <v>43664</v>
      </c>
      <c r="J241" s="105"/>
      <c r="K241" s="66">
        <v>43665</v>
      </c>
      <c r="L241" s="105"/>
      <c r="M241" s="66">
        <v>43666</v>
      </c>
      <c r="N241" s="105"/>
      <c r="O241" s="66">
        <v>43667</v>
      </c>
      <c r="Q241" s="98"/>
    </row>
    <row r="242" spans="1:17" s="9" customFormat="1" ht="55.5" customHeight="1" x14ac:dyDescent="0.2">
      <c r="A242" s="93"/>
      <c r="B242" s="62"/>
      <c r="C242" s="67"/>
      <c r="D242" s="63"/>
      <c r="E242" s="67"/>
      <c r="F242" s="63"/>
      <c r="G242" s="67"/>
      <c r="H242" s="63"/>
      <c r="I242" s="67"/>
      <c r="J242" s="63"/>
      <c r="K242" s="67"/>
      <c r="L242" s="65"/>
      <c r="M242" s="70"/>
      <c r="N242" s="65"/>
      <c r="O242" s="70"/>
      <c r="Q242" s="94"/>
    </row>
    <row r="243" spans="1:17" s="9" customFormat="1" ht="8.25" customHeight="1" x14ac:dyDescent="0.2">
      <c r="A243" s="93"/>
      <c r="B243" s="28"/>
      <c r="C243" s="68"/>
      <c r="D243" s="28"/>
      <c r="E243" s="68"/>
      <c r="F243" s="28"/>
      <c r="G243" s="68"/>
      <c r="H243" s="28"/>
      <c r="I243" s="68"/>
      <c r="J243" s="28"/>
      <c r="K243" s="68"/>
      <c r="L243" s="29"/>
      <c r="M243" s="71"/>
      <c r="N243" s="29"/>
      <c r="O243" s="71"/>
      <c r="Q243" s="94"/>
    </row>
    <row r="244" spans="1:17" s="5" customFormat="1" ht="16.5" customHeight="1" x14ac:dyDescent="0.2">
      <c r="A244" s="93"/>
      <c r="B244" s="105"/>
      <c r="C244" s="66">
        <v>43668</v>
      </c>
      <c r="D244" s="105"/>
      <c r="E244" s="66">
        <v>43669</v>
      </c>
      <c r="F244" s="105"/>
      <c r="G244" s="66">
        <v>43670</v>
      </c>
      <c r="H244" s="105"/>
      <c r="I244" s="66">
        <v>43671</v>
      </c>
      <c r="J244" s="105"/>
      <c r="K244" s="66">
        <v>43672</v>
      </c>
      <c r="L244" s="105"/>
      <c r="M244" s="66">
        <v>43673</v>
      </c>
      <c r="N244" s="105"/>
      <c r="O244" s="66">
        <v>43674</v>
      </c>
      <c r="Q244" s="98"/>
    </row>
    <row r="245" spans="1:17" s="9" customFormat="1" ht="55.5" customHeight="1" x14ac:dyDescent="0.2">
      <c r="A245" s="93"/>
      <c r="B245" s="62"/>
      <c r="C245" s="67"/>
      <c r="D245" s="63"/>
      <c r="E245" s="67"/>
      <c r="F245" s="63"/>
      <c r="G245" s="67"/>
      <c r="H245" s="63"/>
      <c r="I245" s="67"/>
      <c r="J245" s="63"/>
      <c r="K245" s="67"/>
      <c r="L245" s="65"/>
      <c r="M245" s="70"/>
      <c r="N245" s="65"/>
      <c r="O245" s="70"/>
      <c r="Q245" s="94"/>
    </row>
    <row r="246" spans="1:17" s="9" customFormat="1" ht="8.25" customHeight="1" x14ac:dyDescent="0.2">
      <c r="A246" s="93"/>
      <c r="B246" s="28"/>
      <c r="C246" s="68"/>
      <c r="D246" s="28"/>
      <c r="E246" s="68"/>
      <c r="F246" s="28"/>
      <c r="G246" s="68"/>
      <c r="H246" s="28"/>
      <c r="I246" s="68"/>
      <c r="J246" s="28"/>
      <c r="K246" s="68"/>
      <c r="L246" s="29"/>
      <c r="M246" s="71"/>
      <c r="N246" s="29"/>
      <c r="O246" s="71"/>
      <c r="Q246" s="94"/>
    </row>
    <row r="247" spans="1:17" s="5" customFormat="1" ht="16.5" customHeight="1" x14ac:dyDescent="0.2">
      <c r="A247" s="93"/>
      <c r="B247" s="105"/>
      <c r="C247" s="66">
        <v>43675</v>
      </c>
      <c r="D247" s="105"/>
      <c r="E247" s="66">
        <v>43676</v>
      </c>
      <c r="F247" s="105"/>
      <c r="G247" s="66">
        <v>43677</v>
      </c>
      <c r="H247" s="105"/>
      <c r="I247" s="66">
        <v>43678</v>
      </c>
      <c r="J247" s="105"/>
      <c r="K247" s="66">
        <v>43679</v>
      </c>
      <c r="L247" s="105"/>
      <c r="M247" s="66">
        <v>43680</v>
      </c>
      <c r="N247" s="105"/>
      <c r="O247" s="66">
        <v>43681</v>
      </c>
      <c r="Q247" s="98"/>
    </row>
    <row r="248" spans="1:17" s="9" customFormat="1" ht="55.5" customHeight="1" x14ac:dyDescent="0.2">
      <c r="A248" s="93"/>
      <c r="B248" s="62"/>
      <c r="C248" s="67"/>
      <c r="D248" s="63"/>
      <c r="E248" s="67"/>
      <c r="F248" s="63"/>
      <c r="G248" s="67"/>
      <c r="H248" s="63"/>
      <c r="I248" s="67"/>
      <c r="J248" s="63"/>
      <c r="K248" s="67"/>
      <c r="L248" s="65"/>
      <c r="M248" s="70"/>
      <c r="N248" s="65"/>
      <c r="O248" s="70"/>
      <c r="Q248" s="94"/>
    </row>
    <row r="249" spans="1:17" s="9" customFormat="1" ht="8.25" customHeight="1" x14ac:dyDescent="0.2">
      <c r="A249" s="93"/>
      <c r="B249" s="28"/>
      <c r="C249" s="68"/>
      <c r="D249" s="28"/>
      <c r="E249" s="68"/>
      <c r="F249" s="28"/>
      <c r="G249" s="68"/>
      <c r="H249" s="28"/>
      <c r="I249" s="68"/>
      <c r="J249" s="28"/>
      <c r="K249" s="68"/>
      <c r="L249" s="29"/>
      <c r="M249" s="71"/>
      <c r="N249" s="29"/>
      <c r="O249" s="71"/>
      <c r="Q249" s="94"/>
    </row>
    <row r="250" spans="1:17" s="5" customFormat="1" ht="16.5" customHeight="1" x14ac:dyDescent="0.2">
      <c r="A250" s="93"/>
      <c r="B250" s="105"/>
      <c r="C250" s="66">
        <v>43682</v>
      </c>
      <c r="D250" s="105"/>
      <c r="E250" s="66">
        <v>43683</v>
      </c>
      <c r="F250" s="105"/>
      <c r="G250" s="66">
        <v>43684</v>
      </c>
      <c r="H250" s="105"/>
      <c r="I250" s="66">
        <v>43685</v>
      </c>
      <c r="J250" s="105"/>
      <c r="K250" s="66">
        <v>43686</v>
      </c>
      <c r="L250" s="105"/>
      <c r="M250" s="66">
        <v>43687</v>
      </c>
      <c r="N250" s="105"/>
      <c r="O250" s="66">
        <v>43688</v>
      </c>
      <c r="Q250" s="98"/>
    </row>
    <row r="251" spans="1:17" s="9" customFormat="1" ht="55.5" customHeight="1" x14ac:dyDescent="0.2">
      <c r="A251" s="93"/>
      <c r="B251" s="62"/>
      <c r="C251" s="67"/>
      <c r="D251" s="63"/>
      <c r="E251" s="67"/>
      <c r="F251" s="64"/>
      <c r="G251" s="69"/>
      <c r="H251" s="64"/>
      <c r="I251" s="69"/>
      <c r="J251" s="64"/>
      <c r="K251" s="69"/>
      <c r="L251" s="64"/>
      <c r="M251" s="69"/>
      <c r="N251" s="64"/>
      <c r="O251" s="69"/>
      <c r="Q251" s="94"/>
    </row>
    <row r="252" spans="1:17" s="9" customFormat="1" ht="7.5" customHeight="1" x14ac:dyDescent="0.2">
      <c r="A252" s="92"/>
      <c r="B252" s="10"/>
      <c r="C252" s="10"/>
      <c r="D252" s="10"/>
      <c r="E252" s="10"/>
      <c r="F252" s="10"/>
      <c r="G252" s="10"/>
      <c r="H252" s="10"/>
      <c r="I252" s="10"/>
      <c r="J252" s="10"/>
      <c r="K252" s="10"/>
      <c r="L252" s="10"/>
      <c r="M252" s="10"/>
      <c r="N252" s="10"/>
      <c r="O252" s="10"/>
      <c r="Q252" s="94"/>
    </row>
    <row r="253" spans="1:17" s="9" customFormat="1" ht="14.25" customHeight="1" x14ac:dyDescent="0.2">
      <c r="A253" s="92"/>
      <c r="B253" s="10"/>
      <c r="C253" s="10"/>
      <c r="D253" s="10"/>
      <c r="E253" s="10"/>
      <c r="F253" s="10"/>
      <c r="G253" s="10"/>
      <c r="H253" s="10"/>
      <c r="I253" s="10"/>
      <c r="J253" s="10"/>
      <c r="K253" s="10"/>
      <c r="L253" s="10"/>
      <c r="M253" s="10"/>
      <c r="N253" s="10"/>
      <c r="O253" s="10"/>
      <c r="Q253" s="94"/>
    </row>
    <row r="254" spans="1:17" s="9" customFormat="1" ht="54" customHeight="1" x14ac:dyDescent="0.2">
      <c r="A254" s="92" t="s">
        <v>44</v>
      </c>
      <c r="B254" s="109" t="str">
        <f ca="1">TEXT(DATE(Kalendārais_gads,8,1),"mmmm")</f>
        <v>augusts</v>
      </c>
      <c r="C254" s="109"/>
      <c r="D254" s="109"/>
      <c r="E254" s="109"/>
      <c r="F254" s="109"/>
      <c r="G254" s="109"/>
      <c r="H254" s="109"/>
      <c r="I254" s="109"/>
      <c r="J254" s="126" t="s">
        <v>78</v>
      </c>
      <c r="K254" s="127"/>
      <c r="L254" s="127"/>
      <c r="M254" s="120">
        <f ca="1">Kalendārais_gads</f>
        <v>2019</v>
      </c>
      <c r="N254" s="120"/>
      <c r="O254" s="120"/>
      <c r="P254" s="120"/>
      <c r="Q254" s="94"/>
    </row>
    <row r="255" spans="1:17" s="9" customFormat="1" ht="18.95" customHeight="1" x14ac:dyDescent="0.2">
      <c r="A255" s="93" t="s">
        <v>45</v>
      </c>
      <c r="B255" s="133"/>
      <c r="C255" s="133"/>
      <c r="D255" s="133"/>
      <c r="E255" s="133"/>
      <c r="F255" s="133"/>
      <c r="G255" s="133"/>
      <c r="H255" s="133"/>
      <c r="I255" s="133"/>
      <c r="J255" s="133"/>
      <c r="K255" s="116" t="s">
        <v>79</v>
      </c>
      <c r="L255" s="117"/>
      <c r="M255" s="117"/>
      <c r="N255" s="117"/>
      <c r="Q255" s="94"/>
    </row>
    <row r="256" spans="1:17" s="9" customFormat="1" ht="18.95" customHeight="1" x14ac:dyDescent="0.2">
      <c r="A256" s="93"/>
      <c r="B256" s="133"/>
      <c r="C256" s="133"/>
      <c r="D256" s="133"/>
      <c r="E256" s="133"/>
      <c r="F256" s="133"/>
      <c r="G256" s="133"/>
      <c r="H256" s="133"/>
      <c r="I256" s="133"/>
      <c r="J256" s="133"/>
      <c r="K256" s="117"/>
      <c r="L256" s="117"/>
      <c r="M256" s="117"/>
      <c r="N256" s="117"/>
      <c r="Q256" s="94"/>
    </row>
    <row r="257" spans="1:22" s="9" customFormat="1" ht="18.95" customHeight="1" x14ac:dyDescent="0.2">
      <c r="A257" s="93"/>
      <c r="B257" s="133"/>
      <c r="C257" s="133"/>
      <c r="D257" s="133"/>
      <c r="E257" s="133"/>
      <c r="F257" s="133"/>
      <c r="G257" s="133"/>
      <c r="H257" s="133"/>
      <c r="I257" s="133"/>
      <c r="J257" s="133"/>
      <c r="K257" s="117"/>
      <c r="L257" s="117"/>
      <c r="M257" s="117"/>
      <c r="N257" s="117"/>
      <c r="Q257" s="94"/>
    </row>
    <row r="258" spans="1:22" s="9" customFormat="1" ht="18.95" customHeight="1" x14ac:dyDescent="0.2">
      <c r="A258" s="93"/>
      <c r="B258" s="133"/>
      <c r="C258" s="133"/>
      <c r="D258" s="133"/>
      <c r="E258" s="133"/>
      <c r="F258" s="133"/>
      <c r="G258" s="133"/>
      <c r="H258" s="133"/>
      <c r="I258" s="133"/>
      <c r="J258" s="133"/>
      <c r="K258" s="117"/>
      <c r="L258" s="117"/>
      <c r="M258" s="117"/>
      <c r="N258" s="117"/>
      <c r="Q258" s="94"/>
    </row>
    <row r="259" spans="1:22" s="9" customFormat="1" ht="18.95" customHeight="1" x14ac:dyDescent="0.2">
      <c r="A259" s="93"/>
      <c r="B259" s="133"/>
      <c r="C259" s="133"/>
      <c r="D259" s="133"/>
      <c r="E259" s="133"/>
      <c r="F259" s="133"/>
      <c r="G259" s="133"/>
      <c r="H259" s="133"/>
      <c r="I259" s="133"/>
      <c r="J259" s="133"/>
      <c r="K259" s="117"/>
      <c r="L259" s="117"/>
      <c r="M259" s="117"/>
      <c r="N259" s="117"/>
      <c r="Q259" s="94"/>
    </row>
    <row r="260" spans="1:22" s="9" customFormat="1" ht="18.95" customHeight="1" x14ac:dyDescent="0.2">
      <c r="A260" s="93"/>
      <c r="B260" s="133"/>
      <c r="C260" s="133"/>
      <c r="D260" s="133"/>
      <c r="E260" s="133"/>
      <c r="F260" s="133"/>
      <c r="G260" s="133"/>
      <c r="H260" s="133"/>
      <c r="I260" s="133"/>
      <c r="J260" s="133"/>
      <c r="K260" s="117"/>
      <c r="L260" s="117"/>
      <c r="M260" s="117"/>
      <c r="N260" s="117"/>
      <c r="Q260" s="94"/>
    </row>
    <row r="261" spans="1:22" s="9" customFormat="1" ht="18.95" customHeight="1" x14ac:dyDescent="0.2">
      <c r="A261" s="93"/>
      <c r="B261" s="133"/>
      <c r="C261" s="133"/>
      <c r="D261" s="133"/>
      <c r="E261" s="133"/>
      <c r="F261" s="133"/>
      <c r="G261" s="133"/>
      <c r="H261" s="133"/>
      <c r="I261" s="133"/>
      <c r="J261" s="133"/>
      <c r="K261" s="117"/>
      <c r="L261" s="117"/>
      <c r="M261" s="117"/>
      <c r="N261" s="117"/>
      <c r="Q261" s="94"/>
    </row>
    <row r="262" spans="1:22" s="9" customFormat="1" ht="18.95" customHeight="1" x14ac:dyDescent="0.2">
      <c r="A262" s="93"/>
      <c r="B262" s="133"/>
      <c r="C262" s="133"/>
      <c r="D262" s="133"/>
      <c r="E262" s="133"/>
      <c r="F262" s="133"/>
      <c r="G262" s="133"/>
      <c r="H262" s="133"/>
      <c r="I262" s="133"/>
      <c r="J262" s="133"/>
      <c r="K262" s="117"/>
      <c r="L262" s="117"/>
      <c r="M262" s="117"/>
      <c r="N262" s="117"/>
      <c r="Q262" s="94"/>
    </row>
    <row r="263" spans="1:22" s="9" customFormat="1" ht="18.95" customHeight="1" x14ac:dyDescent="0.2">
      <c r="A263" s="93"/>
      <c r="B263" s="133"/>
      <c r="C263" s="133"/>
      <c r="D263" s="133"/>
      <c r="E263" s="133"/>
      <c r="F263" s="133"/>
      <c r="G263" s="133"/>
      <c r="H263" s="133"/>
      <c r="I263" s="133"/>
      <c r="J263" s="133"/>
      <c r="K263" s="117"/>
      <c r="L263" s="117"/>
      <c r="M263" s="117"/>
      <c r="N263" s="117"/>
      <c r="Q263" s="94"/>
    </row>
    <row r="264" spans="1:22" s="9" customFormat="1" ht="18.95" customHeight="1" x14ac:dyDescent="0.2">
      <c r="A264" s="93"/>
      <c r="B264" s="133"/>
      <c r="C264" s="133"/>
      <c r="D264" s="133"/>
      <c r="E264" s="133"/>
      <c r="F264" s="133"/>
      <c r="G264" s="133"/>
      <c r="H264" s="133"/>
      <c r="I264" s="133"/>
      <c r="J264" s="133"/>
      <c r="K264" s="117"/>
      <c r="L264" s="117"/>
      <c r="M264" s="117"/>
      <c r="N264" s="117"/>
      <c r="Q264" s="94"/>
    </row>
    <row r="265" spans="1:22" s="9" customFormat="1" ht="18.95" customHeight="1" x14ac:dyDescent="0.2">
      <c r="A265" s="93"/>
      <c r="B265" s="133"/>
      <c r="C265" s="133"/>
      <c r="D265" s="133"/>
      <c r="E265" s="133"/>
      <c r="F265" s="133"/>
      <c r="G265" s="133"/>
      <c r="H265" s="133"/>
      <c r="I265" s="133"/>
      <c r="J265" s="133"/>
      <c r="K265" s="117"/>
      <c r="L265" s="117"/>
      <c r="M265" s="117"/>
      <c r="N265" s="117"/>
      <c r="Q265" s="94"/>
    </row>
    <row r="266" spans="1:22" s="9" customFormat="1" ht="18.95" customHeight="1" x14ac:dyDescent="0.2">
      <c r="A266" s="93"/>
      <c r="B266" s="133"/>
      <c r="C266" s="133"/>
      <c r="D266" s="133"/>
      <c r="E266" s="133"/>
      <c r="F266" s="133"/>
      <c r="G266" s="133"/>
      <c r="H266" s="133"/>
      <c r="I266" s="133"/>
      <c r="J266" s="133"/>
      <c r="K266" s="117"/>
      <c r="L266" s="117"/>
      <c r="M266" s="117"/>
      <c r="N266" s="117"/>
      <c r="Q266" s="94"/>
    </row>
    <row r="267" spans="1:22" s="9" customFormat="1" ht="18.95" customHeight="1" x14ac:dyDescent="0.2">
      <c r="A267" s="93"/>
      <c r="B267" s="133"/>
      <c r="C267" s="133"/>
      <c r="D267" s="133"/>
      <c r="E267" s="133"/>
      <c r="F267" s="133"/>
      <c r="G267" s="133"/>
      <c r="H267" s="133"/>
      <c r="I267" s="133"/>
      <c r="J267" s="133"/>
      <c r="K267" s="117"/>
      <c r="L267" s="117"/>
      <c r="M267" s="117"/>
      <c r="N267" s="117"/>
      <c r="Q267" s="94"/>
    </row>
    <row r="268" spans="1:22" s="9" customFormat="1" ht="18.95" customHeight="1" x14ac:dyDescent="0.2">
      <c r="A268" s="93"/>
      <c r="B268" s="133"/>
      <c r="C268" s="133"/>
      <c r="D268" s="133"/>
      <c r="E268" s="133"/>
      <c r="F268" s="133"/>
      <c r="G268" s="133"/>
      <c r="H268" s="133"/>
      <c r="I268" s="133"/>
      <c r="J268" s="133"/>
      <c r="K268" s="117"/>
      <c r="L268" s="117"/>
      <c r="M268" s="117"/>
      <c r="N268" s="117"/>
      <c r="Q268" s="94"/>
    </row>
    <row r="269" spans="1:22" s="9" customFormat="1" ht="18.95" customHeight="1" x14ac:dyDescent="0.2">
      <c r="A269" s="93"/>
      <c r="B269" s="133"/>
      <c r="C269" s="133"/>
      <c r="D269" s="133"/>
      <c r="E269" s="133"/>
      <c r="F269" s="133"/>
      <c r="G269" s="133"/>
      <c r="H269" s="133"/>
      <c r="I269" s="133"/>
      <c r="J269" s="133"/>
      <c r="K269" s="117"/>
      <c r="L269" s="117"/>
      <c r="M269" s="117"/>
      <c r="N269" s="117"/>
      <c r="O269" s="3"/>
      <c r="Q269" s="94"/>
    </row>
    <row r="270" spans="1:22" s="2" customFormat="1" ht="27" customHeight="1" x14ac:dyDescent="0.25">
      <c r="A270" s="93" t="s">
        <v>46</v>
      </c>
      <c r="B270" s="49" t="s">
        <v>69</v>
      </c>
      <c r="C270" s="49" t="s">
        <v>70</v>
      </c>
      <c r="D270" s="49" t="s">
        <v>71</v>
      </c>
      <c r="E270" s="49" t="s">
        <v>72</v>
      </c>
      <c r="F270" s="49" t="s">
        <v>73</v>
      </c>
      <c r="G270" s="49" t="s">
        <v>75</v>
      </c>
      <c r="H270" s="49" t="s">
        <v>76</v>
      </c>
      <c r="I270" s="49" t="s">
        <v>77</v>
      </c>
      <c r="J270" s="49" t="s">
        <v>80</v>
      </c>
      <c r="K270" s="49" t="s">
        <v>82</v>
      </c>
      <c r="L270" s="49" t="s">
        <v>83</v>
      </c>
      <c r="M270" s="49" t="s">
        <v>85</v>
      </c>
      <c r="N270" s="49" t="s">
        <v>86</v>
      </c>
      <c r="O270" s="49" t="s">
        <v>87</v>
      </c>
      <c r="P270" s="9"/>
      <c r="Q270" s="95"/>
      <c r="U270" s="9"/>
      <c r="V270" s="9"/>
    </row>
    <row r="271" spans="1:22" s="4" customFormat="1" ht="16.5" customHeight="1" x14ac:dyDescent="0.25">
      <c r="A271" s="93" t="s">
        <v>47</v>
      </c>
      <c r="B271" s="106"/>
      <c r="C271" s="66">
        <v>43675</v>
      </c>
      <c r="D271" s="105"/>
      <c r="E271" s="66">
        <v>43676</v>
      </c>
      <c r="F271" s="105"/>
      <c r="G271" s="66">
        <v>43677</v>
      </c>
      <c r="H271" s="105"/>
      <c r="I271" s="66">
        <v>43678</v>
      </c>
      <c r="J271" s="105"/>
      <c r="K271" s="66">
        <v>43679</v>
      </c>
      <c r="L271" s="105"/>
      <c r="M271" s="66">
        <v>43680</v>
      </c>
      <c r="N271" s="105"/>
      <c r="O271" s="66">
        <v>43681</v>
      </c>
      <c r="P271" s="5"/>
      <c r="Q271" s="98"/>
      <c r="U271" s="6"/>
      <c r="V271" s="5"/>
    </row>
    <row r="272" spans="1:22" s="7" customFormat="1" ht="55.5" customHeight="1" x14ac:dyDescent="0.2">
      <c r="A272" s="93" t="s">
        <v>48</v>
      </c>
      <c r="B272" s="62"/>
      <c r="C272" s="67"/>
      <c r="D272" s="63"/>
      <c r="E272" s="67"/>
      <c r="F272" s="63"/>
      <c r="G272" s="67"/>
      <c r="H272" s="63"/>
      <c r="I272" s="67"/>
      <c r="J272" s="63"/>
      <c r="K272" s="67"/>
      <c r="L272" s="65"/>
      <c r="M272" s="70"/>
      <c r="N272" s="65"/>
      <c r="O272" s="70"/>
      <c r="Q272" s="97"/>
    </row>
    <row r="273" spans="1:17" s="7" customFormat="1" ht="8.25" customHeight="1" x14ac:dyDescent="0.2">
      <c r="A273" s="93"/>
      <c r="B273" s="28"/>
      <c r="C273" s="68"/>
      <c r="D273" s="28"/>
      <c r="E273" s="68"/>
      <c r="F273" s="28"/>
      <c r="G273" s="68"/>
      <c r="H273" s="28"/>
      <c r="I273" s="68"/>
      <c r="J273" s="28"/>
      <c r="K273" s="68"/>
      <c r="L273" s="29"/>
      <c r="M273" s="71"/>
      <c r="N273" s="29"/>
      <c r="O273" s="71"/>
      <c r="Q273" s="97"/>
    </row>
    <row r="274" spans="1:17" s="5" customFormat="1" ht="16.5" customHeight="1" x14ac:dyDescent="0.2">
      <c r="A274" s="93"/>
      <c r="B274" s="105"/>
      <c r="C274" s="66">
        <v>43682</v>
      </c>
      <c r="D274" s="105"/>
      <c r="E274" s="66">
        <v>43683</v>
      </c>
      <c r="F274" s="105"/>
      <c r="G274" s="66">
        <v>43684</v>
      </c>
      <c r="H274" s="105"/>
      <c r="I274" s="66">
        <v>43685</v>
      </c>
      <c r="J274" s="105"/>
      <c r="K274" s="66">
        <v>43686</v>
      </c>
      <c r="L274" s="105"/>
      <c r="M274" s="66">
        <v>43687</v>
      </c>
      <c r="N274" s="105"/>
      <c r="O274" s="66">
        <v>43688</v>
      </c>
      <c r="Q274" s="98"/>
    </row>
    <row r="275" spans="1:17" s="9" customFormat="1" ht="55.5" customHeight="1" x14ac:dyDescent="0.2">
      <c r="A275" s="93"/>
      <c r="B275" s="62"/>
      <c r="C275" s="67"/>
      <c r="D275" s="63"/>
      <c r="E275" s="67"/>
      <c r="F275" s="63" t="s">
        <v>74</v>
      </c>
      <c r="G275" s="67"/>
      <c r="H275" s="63"/>
      <c r="I275" s="67"/>
      <c r="J275" s="63"/>
      <c r="K275" s="67"/>
      <c r="L275" s="65"/>
      <c r="M275" s="70"/>
      <c r="N275" s="65"/>
      <c r="O275" s="70"/>
      <c r="Q275" s="94"/>
    </row>
    <row r="276" spans="1:17" s="9" customFormat="1" ht="8.25" customHeight="1" x14ac:dyDescent="0.2">
      <c r="A276" s="93"/>
      <c r="B276" s="28"/>
      <c r="C276" s="68"/>
      <c r="D276" s="28"/>
      <c r="E276" s="68"/>
      <c r="F276" s="28"/>
      <c r="G276" s="68"/>
      <c r="H276" s="28"/>
      <c r="I276" s="68"/>
      <c r="J276" s="28"/>
      <c r="K276" s="68"/>
      <c r="L276" s="29"/>
      <c r="M276" s="71"/>
      <c r="N276" s="29"/>
      <c r="O276" s="71"/>
      <c r="Q276" s="94"/>
    </row>
    <row r="277" spans="1:17" s="5" customFormat="1" ht="16.5" customHeight="1" x14ac:dyDescent="0.2">
      <c r="A277" s="93"/>
      <c r="B277" s="105"/>
      <c r="C277" s="66">
        <v>43689</v>
      </c>
      <c r="D277" s="105"/>
      <c r="E277" s="66">
        <v>43690</v>
      </c>
      <c r="F277" s="105"/>
      <c r="G277" s="66">
        <v>43691</v>
      </c>
      <c r="H277" s="105"/>
      <c r="I277" s="66">
        <v>43692</v>
      </c>
      <c r="J277" s="105"/>
      <c r="K277" s="66">
        <v>43693</v>
      </c>
      <c r="L277" s="105"/>
      <c r="M277" s="66">
        <v>43694</v>
      </c>
      <c r="N277" s="105"/>
      <c r="O277" s="66">
        <v>43695</v>
      </c>
      <c r="Q277" s="98"/>
    </row>
    <row r="278" spans="1:17" s="9" customFormat="1" ht="55.5" customHeight="1" x14ac:dyDescent="0.2">
      <c r="A278" s="93"/>
      <c r="B278" s="62"/>
      <c r="C278" s="67"/>
      <c r="D278" s="63"/>
      <c r="E278" s="67"/>
      <c r="F278" s="63"/>
      <c r="G278" s="67"/>
      <c r="H278" s="63"/>
      <c r="I278" s="67"/>
      <c r="J278" s="63"/>
      <c r="K278" s="67"/>
      <c r="L278" s="65"/>
      <c r="M278" s="70"/>
      <c r="N278" s="65"/>
      <c r="O278" s="70"/>
      <c r="Q278" s="94"/>
    </row>
    <row r="279" spans="1:17" s="9" customFormat="1" ht="8.25" customHeight="1" x14ac:dyDescent="0.2">
      <c r="A279" s="93"/>
      <c r="B279" s="28"/>
      <c r="C279" s="68"/>
      <c r="D279" s="28"/>
      <c r="E279" s="68"/>
      <c r="F279" s="28"/>
      <c r="G279" s="68"/>
      <c r="H279" s="28"/>
      <c r="I279" s="68"/>
      <c r="J279" s="28"/>
      <c r="K279" s="68"/>
      <c r="L279" s="29"/>
      <c r="M279" s="71"/>
      <c r="N279" s="29"/>
      <c r="O279" s="71"/>
      <c r="Q279" s="94"/>
    </row>
    <row r="280" spans="1:17" s="5" customFormat="1" ht="16.5" customHeight="1" x14ac:dyDescent="0.2">
      <c r="A280" s="93"/>
      <c r="B280" s="105"/>
      <c r="C280" s="66">
        <v>43696</v>
      </c>
      <c r="D280" s="105"/>
      <c r="E280" s="66">
        <v>43697</v>
      </c>
      <c r="F280" s="105"/>
      <c r="G280" s="66">
        <v>43698</v>
      </c>
      <c r="H280" s="105"/>
      <c r="I280" s="66">
        <v>43699</v>
      </c>
      <c r="J280" s="105"/>
      <c r="K280" s="66">
        <v>43700</v>
      </c>
      <c r="L280" s="105"/>
      <c r="M280" s="66">
        <v>43701</v>
      </c>
      <c r="N280" s="105"/>
      <c r="O280" s="66">
        <v>43702</v>
      </c>
      <c r="Q280" s="98"/>
    </row>
    <row r="281" spans="1:17" s="9" customFormat="1" ht="55.5" customHeight="1" x14ac:dyDescent="0.2">
      <c r="A281" s="93"/>
      <c r="B281" s="62"/>
      <c r="C281" s="67"/>
      <c r="D281" s="63"/>
      <c r="E281" s="67"/>
      <c r="F281" s="63"/>
      <c r="G281" s="67"/>
      <c r="H281" s="63"/>
      <c r="I281" s="67"/>
      <c r="J281" s="63"/>
      <c r="K281" s="67"/>
      <c r="L281" s="65"/>
      <c r="M281" s="70"/>
      <c r="N281" s="65"/>
      <c r="O281" s="70"/>
      <c r="Q281" s="94"/>
    </row>
    <row r="282" spans="1:17" s="9" customFormat="1" ht="8.25" customHeight="1" x14ac:dyDescent="0.2">
      <c r="A282" s="93"/>
      <c r="B282" s="28"/>
      <c r="C282" s="68"/>
      <c r="D282" s="28"/>
      <c r="E282" s="68"/>
      <c r="F282" s="28"/>
      <c r="G282" s="68"/>
      <c r="H282" s="28"/>
      <c r="I282" s="68"/>
      <c r="J282" s="28"/>
      <c r="K282" s="68"/>
      <c r="L282" s="29"/>
      <c r="M282" s="71"/>
      <c r="N282" s="29"/>
      <c r="O282" s="71"/>
      <c r="Q282" s="94"/>
    </row>
    <row r="283" spans="1:17" s="5" customFormat="1" ht="16.5" customHeight="1" x14ac:dyDescent="0.2">
      <c r="A283" s="93"/>
      <c r="B283" s="105"/>
      <c r="C283" s="66">
        <v>43703</v>
      </c>
      <c r="D283" s="105"/>
      <c r="E283" s="66">
        <v>43704</v>
      </c>
      <c r="F283" s="105"/>
      <c r="G283" s="66">
        <v>43705</v>
      </c>
      <c r="H283" s="105"/>
      <c r="I283" s="66">
        <v>43706</v>
      </c>
      <c r="J283" s="105"/>
      <c r="K283" s="66">
        <v>43707</v>
      </c>
      <c r="L283" s="105"/>
      <c r="M283" s="66">
        <v>43708</v>
      </c>
      <c r="N283" s="105"/>
      <c r="O283" s="66">
        <v>43709</v>
      </c>
      <c r="Q283" s="98"/>
    </row>
    <row r="284" spans="1:17" s="9" customFormat="1" ht="55.5" customHeight="1" x14ac:dyDescent="0.2">
      <c r="A284" s="93"/>
      <c r="B284" s="62"/>
      <c r="C284" s="67"/>
      <c r="D284" s="63"/>
      <c r="E284" s="67"/>
      <c r="F284" s="63"/>
      <c r="G284" s="67"/>
      <c r="H284" s="63"/>
      <c r="I284" s="67"/>
      <c r="J284" s="63"/>
      <c r="K284" s="67"/>
      <c r="L284" s="65"/>
      <c r="M284" s="70"/>
      <c r="N284" s="65"/>
      <c r="O284" s="70"/>
      <c r="Q284" s="94"/>
    </row>
    <row r="285" spans="1:17" s="9" customFormat="1" ht="8.25" customHeight="1" x14ac:dyDescent="0.2">
      <c r="A285" s="93"/>
      <c r="B285" s="28"/>
      <c r="C285" s="68"/>
      <c r="D285" s="28"/>
      <c r="E285" s="68"/>
      <c r="F285" s="28"/>
      <c r="G285" s="68"/>
      <c r="H285" s="28"/>
      <c r="I285" s="68"/>
      <c r="J285" s="28"/>
      <c r="K285" s="68"/>
      <c r="L285" s="29"/>
      <c r="M285" s="71"/>
      <c r="N285" s="29"/>
      <c r="O285" s="71"/>
      <c r="Q285" s="94"/>
    </row>
    <row r="286" spans="1:17" s="5" customFormat="1" ht="16.5" customHeight="1" x14ac:dyDescent="0.2">
      <c r="A286" s="93"/>
      <c r="B286" s="105"/>
      <c r="C286" s="66">
        <v>43710</v>
      </c>
      <c r="D286" s="105"/>
      <c r="E286" s="66">
        <v>43711</v>
      </c>
      <c r="F286" s="105"/>
      <c r="G286" s="66">
        <v>43712</v>
      </c>
      <c r="H286" s="105"/>
      <c r="I286" s="66">
        <v>43713</v>
      </c>
      <c r="J286" s="105"/>
      <c r="K286" s="66">
        <v>43714</v>
      </c>
      <c r="L286" s="105"/>
      <c r="M286" s="66">
        <v>43715</v>
      </c>
      <c r="N286" s="105"/>
      <c r="O286" s="66">
        <v>43716</v>
      </c>
      <c r="Q286" s="98"/>
    </row>
    <row r="287" spans="1:17" s="9" customFormat="1" ht="55.5" customHeight="1" x14ac:dyDescent="0.2">
      <c r="A287" s="93"/>
      <c r="B287" s="62"/>
      <c r="C287" s="67"/>
      <c r="D287" s="63"/>
      <c r="E287" s="67"/>
      <c r="F287" s="64"/>
      <c r="G287" s="69"/>
      <c r="H287" s="64"/>
      <c r="I287" s="69"/>
      <c r="J287" s="64"/>
      <c r="K287" s="69"/>
      <c r="L287" s="64"/>
      <c r="M287" s="69"/>
      <c r="N287" s="64"/>
      <c r="O287" s="69"/>
      <c r="Q287" s="94"/>
    </row>
    <row r="288" spans="1:17" s="9" customFormat="1" ht="7.5" customHeight="1" x14ac:dyDescent="0.2">
      <c r="A288" s="92"/>
      <c r="B288" s="10"/>
      <c r="C288" s="10"/>
      <c r="D288" s="10"/>
      <c r="E288" s="10"/>
      <c r="F288" s="10"/>
      <c r="G288" s="10"/>
      <c r="H288" s="10"/>
      <c r="I288" s="10"/>
      <c r="J288" s="10"/>
      <c r="K288" s="10"/>
      <c r="L288" s="10"/>
      <c r="M288" s="10"/>
      <c r="N288" s="10"/>
      <c r="O288" s="10"/>
      <c r="Q288" s="94"/>
    </row>
    <row r="289" spans="1:17" s="9" customFormat="1" x14ac:dyDescent="0.2">
      <c r="A289" s="92"/>
      <c r="Q289" s="94"/>
    </row>
    <row r="290" spans="1:17" s="9" customFormat="1" ht="54" customHeight="1" x14ac:dyDescent="0.2">
      <c r="A290" s="92" t="s">
        <v>49</v>
      </c>
      <c r="B290" s="128" t="str">
        <f ca="1">TEXT(DATE(Kalendārais_gads,9,1),"mmmm")</f>
        <v>septembris</v>
      </c>
      <c r="C290" s="128"/>
      <c r="D290" s="128"/>
      <c r="E290" s="128"/>
      <c r="F290" s="128"/>
      <c r="G290" s="128"/>
      <c r="H290" s="128"/>
      <c r="I290" s="128"/>
      <c r="J290" s="113" t="s">
        <v>78</v>
      </c>
      <c r="K290" s="114"/>
      <c r="L290" s="114"/>
      <c r="M290" s="118">
        <f ca="1">Kalendārais_gads</f>
        <v>2019</v>
      </c>
      <c r="N290" s="118"/>
      <c r="O290" s="118"/>
      <c r="P290" s="118"/>
      <c r="Q290" s="94"/>
    </row>
    <row r="291" spans="1:17" s="9" customFormat="1" ht="18.95" customHeight="1" x14ac:dyDescent="0.2">
      <c r="A291" s="93" t="s">
        <v>50</v>
      </c>
      <c r="B291" s="133"/>
      <c r="C291" s="133"/>
      <c r="D291" s="133"/>
      <c r="E291" s="133"/>
      <c r="F291" s="133"/>
      <c r="G291" s="133"/>
      <c r="H291" s="133"/>
      <c r="I291" s="133"/>
      <c r="J291" s="133"/>
      <c r="K291" s="116" t="s">
        <v>79</v>
      </c>
      <c r="L291" s="117"/>
      <c r="M291" s="117"/>
      <c r="N291" s="117"/>
      <c r="Q291" s="94"/>
    </row>
    <row r="292" spans="1:17" s="9" customFormat="1" ht="18.95" customHeight="1" x14ac:dyDescent="0.2">
      <c r="A292" s="93"/>
      <c r="B292" s="133"/>
      <c r="C292" s="133"/>
      <c r="D292" s="133"/>
      <c r="E292" s="133"/>
      <c r="F292" s="133"/>
      <c r="G292" s="133"/>
      <c r="H292" s="133"/>
      <c r="I292" s="133"/>
      <c r="J292" s="133"/>
      <c r="K292" s="117"/>
      <c r="L292" s="117"/>
      <c r="M292" s="117"/>
      <c r="N292" s="117"/>
      <c r="Q292" s="94"/>
    </row>
    <row r="293" spans="1:17" s="9" customFormat="1" ht="18.95" customHeight="1" x14ac:dyDescent="0.2">
      <c r="A293" s="93"/>
      <c r="B293" s="133"/>
      <c r="C293" s="133"/>
      <c r="D293" s="133"/>
      <c r="E293" s="133"/>
      <c r="F293" s="133"/>
      <c r="G293" s="133"/>
      <c r="H293" s="133"/>
      <c r="I293" s="133"/>
      <c r="J293" s="133"/>
      <c r="K293" s="117"/>
      <c r="L293" s="117"/>
      <c r="M293" s="117"/>
      <c r="N293" s="117"/>
      <c r="Q293" s="94"/>
    </row>
    <row r="294" spans="1:17" s="9" customFormat="1" ht="18.95" customHeight="1" x14ac:dyDescent="0.2">
      <c r="A294" s="93"/>
      <c r="B294" s="133"/>
      <c r="C294" s="133"/>
      <c r="D294" s="133"/>
      <c r="E294" s="133"/>
      <c r="F294" s="133"/>
      <c r="G294" s="133"/>
      <c r="H294" s="133"/>
      <c r="I294" s="133"/>
      <c r="J294" s="133"/>
      <c r="K294" s="117"/>
      <c r="L294" s="117"/>
      <c r="M294" s="117"/>
      <c r="N294" s="117"/>
      <c r="Q294" s="94"/>
    </row>
    <row r="295" spans="1:17" s="9" customFormat="1" ht="18.95" customHeight="1" x14ac:dyDescent="0.2">
      <c r="A295" s="93"/>
      <c r="B295" s="133"/>
      <c r="C295" s="133"/>
      <c r="D295" s="133"/>
      <c r="E295" s="133"/>
      <c r="F295" s="133"/>
      <c r="G295" s="133"/>
      <c r="H295" s="133"/>
      <c r="I295" s="133"/>
      <c r="J295" s="133"/>
      <c r="K295" s="117"/>
      <c r="L295" s="117"/>
      <c r="M295" s="117"/>
      <c r="N295" s="117"/>
      <c r="Q295" s="94"/>
    </row>
    <row r="296" spans="1:17" s="9" customFormat="1" ht="18.95" customHeight="1" x14ac:dyDescent="0.2">
      <c r="A296" s="93"/>
      <c r="B296" s="133"/>
      <c r="C296" s="133"/>
      <c r="D296" s="133"/>
      <c r="E296" s="133"/>
      <c r="F296" s="133"/>
      <c r="G296" s="133"/>
      <c r="H296" s="133"/>
      <c r="I296" s="133"/>
      <c r="J296" s="133"/>
      <c r="K296" s="117"/>
      <c r="L296" s="117"/>
      <c r="M296" s="117"/>
      <c r="N296" s="117"/>
      <c r="Q296" s="94"/>
    </row>
    <row r="297" spans="1:17" s="9" customFormat="1" ht="18.95" customHeight="1" x14ac:dyDescent="0.2">
      <c r="A297" s="93"/>
      <c r="B297" s="133"/>
      <c r="C297" s="133"/>
      <c r="D297" s="133"/>
      <c r="E297" s="133"/>
      <c r="F297" s="133"/>
      <c r="G297" s="133"/>
      <c r="H297" s="133"/>
      <c r="I297" s="133"/>
      <c r="J297" s="133"/>
      <c r="K297" s="117"/>
      <c r="L297" s="117"/>
      <c r="M297" s="117"/>
      <c r="N297" s="117"/>
      <c r="Q297" s="94"/>
    </row>
    <row r="298" spans="1:17" s="9" customFormat="1" ht="18.95" customHeight="1" x14ac:dyDescent="0.2">
      <c r="A298" s="93"/>
      <c r="B298" s="133"/>
      <c r="C298" s="133"/>
      <c r="D298" s="133"/>
      <c r="E298" s="133"/>
      <c r="F298" s="133"/>
      <c r="G298" s="133"/>
      <c r="H298" s="133"/>
      <c r="I298" s="133"/>
      <c r="J298" s="133"/>
      <c r="K298" s="117"/>
      <c r="L298" s="117"/>
      <c r="M298" s="117"/>
      <c r="N298" s="117"/>
      <c r="Q298" s="94"/>
    </row>
    <row r="299" spans="1:17" s="9" customFormat="1" ht="18.95" customHeight="1" x14ac:dyDescent="0.2">
      <c r="A299" s="93"/>
      <c r="B299" s="133"/>
      <c r="C299" s="133"/>
      <c r="D299" s="133"/>
      <c r="E299" s="133"/>
      <c r="F299" s="133"/>
      <c r="G299" s="133"/>
      <c r="H299" s="133"/>
      <c r="I299" s="133"/>
      <c r="J299" s="133"/>
      <c r="K299" s="117"/>
      <c r="L299" s="117"/>
      <c r="M299" s="117"/>
      <c r="N299" s="117"/>
      <c r="Q299" s="94"/>
    </row>
    <row r="300" spans="1:17" s="9" customFormat="1" ht="18.95" customHeight="1" x14ac:dyDescent="0.2">
      <c r="A300" s="93"/>
      <c r="B300" s="133"/>
      <c r="C300" s="133"/>
      <c r="D300" s="133"/>
      <c r="E300" s="133"/>
      <c r="F300" s="133"/>
      <c r="G300" s="133"/>
      <c r="H300" s="133"/>
      <c r="I300" s="133"/>
      <c r="J300" s="133"/>
      <c r="K300" s="117"/>
      <c r="L300" s="117"/>
      <c r="M300" s="117"/>
      <c r="N300" s="117"/>
      <c r="Q300" s="94"/>
    </row>
    <row r="301" spans="1:17" s="9" customFormat="1" ht="18.95" customHeight="1" x14ac:dyDescent="0.2">
      <c r="A301" s="93"/>
      <c r="B301" s="133"/>
      <c r="C301" s="133"/>
      <c r="D301" s="133"/>
      <c r="E301" s="133"/>
      <c r="F301" s="133"/>
      <c r="G301" s="133"/>
      <c r="H301" s="133"/>
      <c r="I301" s="133"/>
      <c r="J301" s="133"/>
      <c r="K301" s="117"/>
      <c r="L301" s="117"/>
      <c r="M301" s="117"/>
      <c r="N301" s="117"/>
      <c r="Q301" s="94"/>
    </row>
    <row r="302" spans="1:17" s="9" customFormat="1" ht="18.95" customHeight="1" x14ac:dyDescent="0.2">
      <c r="A302" s="93"/>
      <c r="B302" s="133"/>
      <c r="C302" s="133"/>
      <c r="D302" s="133"/>
      <c r="E302" s="133"/>
      <c r="F302" s="133"/>
      <c r="G302" s="133"/>
      <c r="H302" s="133"/>
      <c r="I302" s="133"/>
      <c r="J302" s="133"/>
      <c r="K302" s="117"/>
      <c r="L302" s="117"/>
      <c r="M302" s="117"/>
      <c r="N302" s="117"/>
      <c r="Q302" s="94"/>
    </row>
    <row r="303" spans="1:17" s="9" customFormat="1" ht="18.95" customHeight="1" x14ac:dyDescent="0.2">
      <c r="A303" s="93"/>
      <c r="B303" s="133"/>
      <c r="C303" s="133"/>
      <c r="D303" s="133"/>
      <c r="E303" s="133"/>
      <c r="F303" s="133"/>
      <c r="G303" s="133"/>
      <c r="H303" s="133"/>
      <c r="I303" s="133"/>
      <c r="J303" s="133"/>
      <c r="K303" s="117"/>
      <c r="L303" s="117"/>
      <c r="M303" s="117"/>
      <c r="N303" s="117"/>
      <c r="Q303" s="94"/>
    </row>
    <row r="304" spans="1:17" s="9" customFormat="1" ht="18.95" customHeight="1" x14ac:dyDescent="0.2">
      <c r="A304" s="93"/>
      <c r="B304" s="133"/>
      <c r="C304" s="133"/>
      <c r="D304" s="133"/>
      <c r="E304" s="133"/>
      <c r="F304" s="133"/>
      <c r="G304" s="133"/>
      <c r="H304" s="133"/>
      <c r="I304" s="133"/>
      <c r="J304" s="133"/>
      <c r="K304" s="117"/>
      <c r="L304" s="117"/>
      <c r="M304" s="117"/>
      <c r="N304" s="117"/>
      <c r="Q304" s="94"/>
    </row>
    <row r="305" spans="1:22" s="9" customFormat="1" ht="18.95" customHeight="1" x14ac:dyDescent="0.2">
      <c r="A305" s="93"/>
      <c r="B305" s="133"/>
      <c r="C305" s="133"/>
      <c r="D305" s="133"/>
      <c r="E305" s="133"/>
      <c r="F305" s="133"/>
      <c r="G305" s="133"/>
      <c r="H305" s="133"/>
      <c r="I305" s="133"/>
      <c r="J305" s="133"/>
      <c r="K305" s="117"/>
      <c r="L305" s="117"/>
      <c r="M305" s="117"/>
      <c r="N305" s="117"/>
      <c r="O305" s="3"/>
      <c r="Q305" s="94"/>
    </row>
    <row r="306" spans="1:22" s="2" customFormat="1" ht="27" customHeight="1" x14ac:dyDescent="0.25">
      <c r="A306" s="93"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95"/>
      <c r="U306" s="9"/>
      <c r="V306" s="9"/>
    </row>
    <row r="307" spans="1:22" s="4" customFormat="1" ht="16.5" customHeight="1" x14ac:dyDescent="0.25">
      <c r="A307" s="93" t="s">
        <v>52</v>
      </c>
      <c r="B307" s="108"/>
      <c r="C307" s="76">
        <v>43703</v>
      </c>
      <c r="D307" s="107"/>
      <c r="E307" s="76">
        <v>43704</v>
      </c>
      <c r="F307" s="107"/>
      <c r="G307" s="76">
        <v>43705</v>
      </c>
      <c r="H307" s="107"/>
      <c r="I307" s="76">
        <v>43706</v>
      </c>
      <c r="J307" s="107"/>
      <c r="K307" s="76">
        <v>43707</v>
      </c>
      <c r="L307" s="107"/>
      <c r="M307" s="76">
        <v>43708</v>
      </c>
      <c r="N307" s="107"/>
      <c r="O307" s="76">
        <v>43709</v>
      </c>
      <c r="P307" s="5"/>
      <c r="Q307" s="98"/>
      <c r="U307" s="6"/>
      <c r="V307" s="5"/>
    </row>
    <row r="308" spans="1:22" s="7" customFormat="1" ht="55.5" customHeight="1" x14ac:dyDescent="0.2">
      <c r="A308" s="93" t="s">
        <v>53</v>
      </c>
      <c r="B308" s="72"/>
      <c r="C308" s="77"/>
      <c r="D308" s="73"/>
      <c r="E308" s="77"/>
      <c r="F308" s="73"/>
      <c r="G308" s="77"/>
      <c r="H308" s="73"/>
      <c r="I308" s="77"/>
      <c r="J308" s="73"/>
      <c r="K308" s="77"/>
      <c r="L308" s="75"/>
      <c r="M308" s="80"/>
      <c r="N308" s="75"/>
      <c r="O308" s="80"/>
      <c r="Q308" s="97"/>
    </row>
    <row r="309" spans="1:22" s="7" customFormat="1" ht="8.25" customHeight="1" x14ac:dyDescent="0.2">
      <c r="A309" s="93"/>
      <c r="B309" s="31"/>
      <c r="C309" s="78"/>
      <c r="D309" s="31"/>
      <c r="E309" s="78"/>
      <c r="F309" s="31"/>
      <c r="G309" s="78"/>
      <c r="H309" s="31"/>
      <c r="I309" s="78"/>
      <c r="J309" s="31"/>
      <c r="K309" s="78"/>
      <c r="L309" s="32"/>
      <c r="M309" s="81"/>
      <c r="N309" s="32"/>
      <c r="O309" s="81"/>
      <c r="Q309" s="97"/>
    </row>
    <row r="310" spans="1:22" s="5" customFormat="1" ht="16.5" customHeight="1" x14ac:dyDescent="0.2">
      <c r="A310" s="93"/>
      <c r="B310" s="107"/>
      <c r="C310" s="76">
        <v>43710</v>
      </c>
      <c r="D310" s="107"/>
      <c r="E310" s="76">
        <v>43711</v>
      </c>
      <c r="F310" s="107"/>
      <c r="G310" s="76">
        <v>43712</v>
      </c>
      <c r="H310" s="107"/>
      <c r="I310" s="76">
        <v>43713</v>
      </c>
      <c r="J310" s="107"/>
      <c r="K310" s="76">
        <v>43714</v>
      </c>
      <c r="L310" s="107"/>
      <c r="M310" s="76">
        <v>43715</v>
      </c>
      <c r="N310" s="107"/>
      <c r="O310" s="76">
        <v>43716</v>
      </c>
      <c r="Q310" s="98"/>
    </row>
    <row r="311" spans="1:22" s="9" customFormat="1" ht="55.5" customHeight="1" x14ac:dyDescent="0.2">
      <c r="A311" s="93"/>
      <c r="B311" s="72"/>
      <c r="C311" s="77"/>
      <c r="D311" s="73"/>
      <c r="E311" s="77"/>
      <c r="F311" s="73" t="s">
        <v>74</v>
      </c>
      <c r="G311" s="77"/>
      <c r="H311" s="73"/>
      <c r="I311" s="77"/>
      <c r="J311" s="73"/>
      <c r="K311" s="77"/>
      <c r="L311" s="75"/>
      <c r="M311" s="80"/>
      <c r="N311" s="75"/>
      <c r="O311" s="80"/>
      <c r="Q311" s="94"/>
    </row>
    <row r="312" spans="1:22" s="9" customFormat="1" ht="8.25" customHeight="1" x14ac:dyDescent="0.2">
      <c r="A312" s="93"/>
      <c r="B312" s="31"/>
      <c r="C312" s="78"/>
      <c r="D312" s="31"/>
      <c r="E312" s="78"/>
      <c r="F312" s="31"/>
      <c r="G312" s="78"/>
      <c r="H312" s="31"/>
      <c r="I312" s="78"/>
      <c r="J312" s="31"/>
      <c r="K312" s="78"/>
      <c r="L312" s="32"/>
      <c r="M312" s="81"/>
      <c r="N312" s="32"/>
      <c r="O312" s="81"/>
      <c r="Q312" s="94"/>
    </row>
    <row r="313" spans="1:22" s="5" customFormat="1" ht="16.5" customHeight="1" x14ac:dyDescent="0.2">
      <c r="A313" s="93"/>
      <c r="B313" s="107"/>
      <c r="C313" s="76">
        <v>43717</v>
      </c>
      <c r="D313" s="107"/>
      <c r="E313" s="76">
        <v>43718</v>
      </c>
      <c r="F313" s="107"/>
      <c r="G313" s="76">
        <v>43719</v>
      </c>
      <c r="H313" s="107"/>
      <c r="I313" s="76">
        <v>43720</v>
      </c>
      <c r="J313" s="107"/>
      <c r="K313" s="76">
        <v>43721</v>
      </c>
      <c r="L313" s="107"/>
      <c r="M313" s="76">
        <v>43722</v>
      </c>
      <c r="N313" s="107"/>
      <c r="O313" s="76">
        <v>43723</v>
      </c>
      <c r="Q313" s="98"/>
    </row>
    <row r="314" spans="1:22" s="9" customFormat="1" ht="55.5" customHeight="1" x14ac:dyDescent="0.2">
      <c r="A314" s="93"/>
      <c r="B314" s="72"/>
      <c r="C314" s="77"/>
      <c r="D314" s="73"/>
      <c r="E314" s="77"/>
      <c r="F314" s="73"/>
      <c r="G314" s="77"/>
      <c r="H314" s="73"/>
      <c r="I314" s="77"/>
      <c r="J314" s="72"/>
      <c r="K314" s="77"/>
      <c r="L314" s="75"/>
      <c r="M314" s="80"/>
      <c r="N314" s="75"/>
      <c r="O314" s="80"/>
      <c r="Q314" s="94"/>
    </row>
    <row r="315" spans="1:22" s="9" customFormat="1" ht="8.25" customHeight="1" x14ac:dyDescent="0.2">
      <c r="A315" s="93"/>
      <c r="B315" s="31"/>
      <c r="C315" s="78"/>
      <c r="D315" s="31"/>
      <c r="E315" s="78"/>
      <c r="F315" s="31"/>
      <c r="G315" s="78"/>
      <c r="H315" s="31"/>
      <c r="I315" s="78"/>
      <c r="J315" s="31"/>
      <c r="K315" s="78"/>
      <c r="L315" s="32"/>
      <c r="M315" s="81"/>
      <c r="N315" s="32"/>
      <c r="O315" s="81"/>
      <c r="Q315" s="94"/>
    </row>
    <row r="316" spans="1:22" s="5" customFormat="1" ht="16.5" customHeight="1" x14ac:dyDescent="0.2">
      <c r="A316" s="93"/>
      <c r="B316" s="107"/>
      <c r="C316" s="76">
        <v>43724</v>
      </c>
      <c r="D316" s="107"/>
      <c r="E316" s="76">
        <v>43725</v>
      </c>
      <c r="F316" s="107"/>
      <c r="G316" s="76">
        <v>43726</v>
      </c>
      <c r="H316" s="107"/>
      <c r="I316" s="76">
        <v>43727</v>
      </c>
      <c r="J316" s="107"/>
      <c r="K316" s="76">
        <v>43728</v>
      </c>
      <c r="L316" s="107"/>
      <c r="M316" s="76">
        <v>43729</v>
      </c>
      <c r="N316" s="107"/>
      <c r="O316" s="76">
        <v>43730</v>
      </c>
      <c r="Q316" s="98"/>
    </row>
    <row r="317" spans="1:22" s="9" customFormat="1" ht="55.5" customHeight="1" x14ac:dyDescent="0.2">
      <c r="A317" s="93"/>
      <c r="B317" s="72"/>
      <c r="C317" s="77"/>
      <c r="D317" s="73"/>
      <c r="E317" s="77"/>
      <c r="F317" s="73"/>
      <c r="G317" s="77"/>
      <c r="H317" s="73"/>
      <c r="I317" s="77"/>
      <c r="J317" s="73"/>
      <c r="K317" s="77"/>
      <c r="L317" s="75"/>
      <c r="M317" s="80"/>
      <c r="N317" s="75"/>
      <c r="O317" s="80"/>
      <c r="Q317" s="94"/>
    </row>
    <row r="318" spans="1:22" s="9" customFormat="1" ht="8.25" customHeight="1" x14ac:dyDescent="0.2">
      <c r="A318" s="93"/>
      <c r="B318" s="31"/>
      <c r="C318" s="78"/>
      <c r="D318" s="31"/>
      <c r="E318" s="78"/>
      <c r="F318" s="31"/>
      <c r="G318" s="78"/>
      <c r="H318" s="31"/>
      <c r="I318" s="78"/>
      <c r="J318" s="31"/>
      <c r="K318" s="78"/>
      <c r="L318" s="32"/>
      <c r="M318" s="81"/>
      <c r="N318" s="32"/>
      <c r="O318" s="81"/>
      <c r="Q318" s="94"/>
    </row>
    <row r="319" spans="1:22" s="5" customFormat="1" ht="16.5" customHeight="1" x14ac:dyDescent="0.2">
      <c r="A319" s="93"/>
      <c r="B319" s="107"/>
      <c r="C319" s="76">
        <v>43731</v>
      </c>
      <c r="D319" s="107"/>
      <c r="E319" s="76">
        <v>43732</v>
      </c>
      <c r="F319" s="107"/>
      <c r="G319" s="76">
        <v>43733</v>
      </c>
      <c r="H319" s="107"/>
      <c r="I319" s="76">
        <v>43734</v>
      </c>
      <c r="J319" s="107"/>
      <c r="K319" s="76">
        <v>43735</v>
      </c>
      <c r="L319" s="107"/>
      <c r="M319" s="76">
        <v>43736</v>
      </c>
      <c r="N319" s="107"/>
      <c r="O319" s="76">
        <v>43737</v>
      </c>
      <c r="Q319" s="98"/>
    </row>
    <row r="320" spans="1:22" s="9" customFormat="1" ht="55.5" customHeight="1" x14ac:dyDescent="0.2">
      <c r="A320" s="93"/>
      <c r="B320" s="72"/>
      <c r="C320" s="77"/>
      <c r="D320" s="73"/>
      <c r="E320" s="77"/>
      <c r="F320" s="73"/>
      <c r="G320" s="77"/>
      <c r="H320" s="73"/>
      <c r="I320" s="77"/>
      <c r="J320" s="73"/>
      <c r="K320" s="77"/>
      <c r="L320" s="75"/>
      <c r="M320" s="80"/>
      <c r="N320" s="75"/>
      <c r="O320" s="80"/>
      <c r="Q320" s="94"/>
    </row>
    <row r="321" spans="1:17" s="9" customFormat="1" ht="8.25" customHeight="1" x14ac:dyDescent="0.2">
      <c r="A321" s="93"/>
      <c r="B321" s="31"/>
      <c r="C321" s="78"/>
      <c r="D321" s="31"/>
      <c r="E321" s="78"/>
      <c r="F321" s="31"/>
      <c r="G321" s="78"/>
      <c r="H321" s="31"/>
      <c r="I321" s="78"/>
      <c r="J321" s="31"/>
      <c r="K321" s="78"/>
      <c r="L321" s="32"/>
      <c r="M321" s="81"/>
      <c r="N321" s="32"/>
      <c r="O321" s="81"/>
      <c r="Q321" s="94"/>
    </row>
    <row r="322" spans="1:17" s="5" customFormat="1" ht="16.5" customHeight="1" x14ac:dyDescent="0.2">
      <c r="A322" s="93"/>
      <c r="B322" s="107"/>
      <c r="C322" s="76">
        <v>43738</v>
      </c>
      <c r="D322" s="107"/>
      <c r="E322" s="76">
        <v>43739</v>
      </c>
      <c r="F322" s="107"/>
      <c r="G322" s="76">
        <v>43740</v>
      </c>
      <c r="H322" s="107"/>
      <c r="I322" s="76">
        <v>43741</v>
      </c>
      <c r="J322" s="107"/>
      <c r="K322" s="76">
        <v>43742</v>
      </c>
      <c r="L322" s="107"/>
      <c r="M322" s="76">
        <v>43743</v>
      </c>
      <c r="N322" s="107"/>
      <c r="O322" s="76">
        <v>43744</v>
      </c>
      <c r="Q322" s="98"/>
    </row>
    <row r="323" spans="1:17" s="9" customFormat="1" ht="55.5" customHeight="1" x14ac:dyDescent="0.2">
      <c r="A323" s="93"/>
      <c r="B323" s="72"/>
      <c r="C323" s="77"/>
      <c r="D323" s="73"/>
      <c r="E323" s="77"/>
      <c r="F323" s="74"/>
      <c r="G323" s="79"/>
      <c r="H323" s="74"/>
      <c r="I323" s="79"/>
      <c r="J323" s="74"/>
      <c r="K323" s="79"/>
      <c r="L323" s="74"/>
      <c r="M323" s="79"/>
      <c r="N323" s="74"/>
      <c r="O323" s="79"/>
      <c r="Q323" s="94"/>
    </row>
    <row r="324" spans="1:17" s="9" customFormat="1" ht="7.5" customHeight="1" x14ac:dyDescent="0.2">
      <c r="A324" s="92"/>
      <c r="B324" s="10"/>
      <c r="C324" s="10"/>
      <c r="D324" s="10"/>
      <c r="E324" s="10"/>
      <c r="F324" s="10"/>
      <c r="G324" s="10"/>
      <c r="H324" s="10"/>
      <c r="I324" s="10"/>
      <c r="J324" s="10"/>
      <c r="K324" s="10"/>
      <c r="L324" s="10"/>
      <c r="M324" s="10"/>
      <c r="N324" s="10"/>
      <c r="O324" s="10"/>
      <c r="Q324" s="94"/>
    </row>
    <row r="325" spans="1:17" s="9" customFormat="1" x14ac:dyDescent="0.2">
      <c r="A325" s="92"/>
      <c r="Q325" s="94"/>
    </row>
    <row r="326" spans="1:17" s="9" customFormat="1" ht="54" customHeight="1" x14ac:dyDescent="0.2">
      <c r="A326" s="92" t="s">
        <v>54</v>
      </c>
      <c r="B326" s="119" t="str">
        <f ca="1">TEXT(DATE(Kalendārais_gads,10,1),"mmmm")</f>
        <v>oktobris</v>
      </c>
      <c r="C326" s="119"/>
      <c r="D326" s="119"/>
      <c r="E326" s="119"/>
      <c r="F326" s="119"/>
      <c r="G326" s="119"/>
      <c r="H326" s="119"/>
      <c r="I326" s="119"/>
      <c r="J326" s="113" t="s">
        <v>78</v>
      </c>
      <c r="K326" s="114"/>
      <c r="L326" s="114"/>
      <c r="M326" s="118">
        <f ca="1">Kalendārais_gads</f>
        <v>2019</v>
      </c>
      <c r="N326" s="118"/>
      <c r="O326" s="118"/>
      <c r="P326" s="20"/>
      <c r="Q326" s="94"/>
    </row>
    <row r="327" spans="1:17" s="9" customFormat="1" ht="18.95" customHeight="1" x14ac:dyDescent="0.2">
      <c r="A327" s="93" t="s">
        <v>55</v>
      </c>
      <c r="B327" s="133"/>
      <c r="C327" s="133"/>
      <c r="D327" s="133"/>
      <c r="E327" s="133"/>
      <c r="F327" s="133"/>
      <c r="G327" s="133"/>
      <c r="H327" s="133"/>
      <c r="I327" s="133"/>
      <c r="J327" s="133"/>
      <c r="K327" s="116" t="s">
        <v>79</v>
      </c>
      <c r="L327" s="117"/>
      <c r="M327" s="117"/>
      <c r="N327" s="117"/>
      <c r="Q327" s="94"/>
    </row>
    <row r="328" spans="1:17" s="9" customFormat="1" ht="18.95" customHeight="1" x14ac:dyDescent="0.2">
      <c r="A328" s="93"/>
      <c r="B328" s="133"/>
      <c r="C328" s="133"/>
      <c r="D328" s="133"/>
      <c r="E328" s="133"/>
      <c r="F328" s="133"/>
      <c r="G328" s="133"/>
      <c r="H328" s="133"/>
      <c r="I328" s="133"/>
      <c r="J328" s="133"/>
      <c r="K328" s="117"/>
      <c r="L328" s="117"/>
      <c r="M328" s="117"/>
      <c r="N328" s="117"/>
      <c r="Q328" s="94"/>
    </row>
    <row r="329" spans="1:17" s="9" customFormat="1" ht="18.95" customHeight="1" x14ac:dyDescent="0.2">
      <c r="A329" s="93"/>
      <c r="B329" s="133"/>
      <c r="C329" s="133"/>
      <c r="D329" s="133"/>
      <c r="E329" s="133"/>
      <c r="F329" s="133"/>
      <c r="G329" s="133"/>
      <c r="H329" s="133"/>
      <c r="I329" s="133"/>
      <c r="J329" s="133"/>
      <c r="K329" s="117"/>
      <c r="L329" s="117"/>
      <c r="M329" s="117"/>
      <c r="N329" s="117"/>
      <c r="Q329" s="94"/>
    </row>
    <row r="330" spans="1:17" s="9" customFormat="1" ht="18.95" customHeight="1" x14ac:dyDescent="0.2">
      <c r="A330" s="93"/>
      <c r="B330" s="133"/>
      <c r="C330" s="133"/>
      <c r="D330" s="133"/>
      <c r="E330" s="133"/>
      <c r="F330" s="133"/>
      <c r="G330" s="133"/>
      <c r="H330" s="133"/>
      <c r="I330" s="133"/>
      <c r="J330" s="133"/>
      <c r="K330" s="117"/>
      <c r="L330" s="117"/>
      <c r="M330" s="117"/>
      <c r="N330" s="117"/>
      <c r="Q330" s="94"/>
    </row>
    <row r="331" spans="1:17" s="9" customFormat="1" ht="18.95" customHeight="1" x14ac:dyDescent="0.2">
      <c r="A331" s="93"/>
      <c r="B331" s="133"/>
      <c r="C331" s="133"/>
      <c r="D331" s="133"/>
      <c r="E331" s="133"/>
      <c r="F331" s="133"/>
      <c r="G331" s="133"/>
      <c r="H331" s="133"/>
      <c r="I331" s="133"/>
      <c r="J331" s="133"/>
      <c r="K331" s="117"/>
      <c r="L331" s="117"/>
      <c r="M331" s="117"/>
      <c r="N331" s="117"/>
      <c r="Q331" s="94"/>
    </row>
    <row r="332" spans="1:17" s="9" customFormat="1" ht="18.95" customHeight="1" x14ac:dyDescent="0.2">
      <c r="A332" s="93"/>
      <c r="B332" s="133"/>
      <c r="C332" s="133"/>
      <c r="D332" s="133"/>
      <c r="E332" s="133"/>
      <c r="F332" s="133"/>
      <c r="G332" s="133"/>
      <c r="H332" s="133"/>
      <c r="I332" s="133"/>
      <c r="J332" s="133"/>
      <c r="K332" s="117"/>
      <c r="L332" s="117"/>
      <c r="M332" s="117"/>
      <c r="N332" s="117"/>
      <c r="Q332" s="94"/>
    </row>
    <row r="333" spans="1:17" s="9" customFormat="1" ht="18.95" customHeight="1" x14ac:dyDescent="0.2">
      <c r="A333" s="93"/>
      <c r="B333" s="133"/>
      <c r="C333" s="133"/>
      <c r="D333" s="133"/>
      <c r="E333" s="133"/>
      <c r="F333" s="133"/>
      <c r="G333" s="133"/>
      <c r="H333" s="133"/>
      <c r="I333" s="133"/>
      <c r="J333" s="133"/>
      <c r="K333" s="117"/>
      <c r="L333" s="117"/>
      <c r="M333" s="117"/>
      <c r="N333" s="117"/>
      <c r="Q333" s="94"/>
    </row>
    <row r="334" spans="1:17" s="9" customFormat="1" ht="18.95" customHeight="1" x14ac:dyDescent="0.2">
      <c r="A334" s="93"/>
      <c r="B334" s="133"/>
      <c r="C334" s="133"/>
      <c r="D334" s="133"/>
      <c r="E334" s="133"/>
      <c r="F334" s="133"/>
      <c r="G334" s="133"/>
      <c r="H334" s="133"/>
      <c r="I334" s="133"/>
      <c r="J334" s="133"/>
      <c r="K334" s="117"/>
      <c r="L334" s="117"/>
      <c r="M334" s="117"/>
      <c r="N334" s="117"/>
      <c r="Q334" s="94"/>
    </row>
    <row r="335" spans="1:17" s="9" customFormat="1" ht="18.95" customHeight="1" x14ac:dyDescent="0.2">
      <c r="A335" s="93"/>
      <c r="B335" s="133"/>
      <c r="C335" s="133"/>
      <c r="D335" s="133"/>
      <c r="E335" s="133"/>
      <c r="F335" s="133"/>
      <c r="G335" s="133"/>
      <c r="H335" s="133"/>
      <c r="I335" s="133"/>
      <c r="J335" s="133"/>
      <c r="K335" s="117"/>
      <c r="L335" s="117"/>
      <c r="M335" s="117"/>
      <c r="N335" s="117"/>
      <c r="Q335" s="94"/>
    </row>
    <row r="336" spans="1:17" s="9" customFormat="1" ht="18.95" customHeight="1" x14ac:dyDescent="0.2">
      <c r="A336" s="93"/>
      <c r="B336" s="133"/>
      <c r="C336" s="133"/>
      <c r="D336" s="133"/>
      <c r="E336" s="133"/>
      <c r="F336" s="133"/>
      <c r="G336" s="133"/>
      <c r="H336" s="133"/>
      <c r="I336" s="133"/>
      <c r="J336" s="133"/>
      <c r="K336" s="117"/>
      <c r="L336" s="117"/>
      <c r="M336" s="117"/>
      <c r="N336" s="117"/>
      <c r="Q336" s="94"/>
    </row>
    <row r="337" spans="1:22" s="9" customFormat="1" ht="18.95" customHeight="1" x14ac:dyDescent="0.2">
      <c r="A337" s="93"/>
      <c r="B337" s="133"/>
      <c r="C337" s="133"/>
      <c r="D337" s="133"/>
      <c r="E337" s="133"/>
      <c r="F337" s="133"/>
      <c r="G337" s="133"/>
      <c r="H337" s="133"/>
      <c r="I337" s="133"/>
      <c r="J337" s="133"/>
      <c r="K337" s="117"/>
      <c r="L337" s="117"/>
      <c r="M337" s="117"/>
      <c r="N337" s="117"/>
      <c r="Q337" s="94"/>
    </row>
    <row r="338" spans="1:22" s="9" customFormat="1" ht="18.95" customHeight="1" x14ac:dyDescent="0.2">
      <c r="A338" s="93"/>
      <c r="B338" s="133"/>
      <c r="C338" s="133"/>
      <c r="D338" s="133"/>
      <c r="E338" s="133"/>
      <c r="F338" s="133"/>
      <c r="G338" s="133"/>
      <c r="H338" s="133"/>
      <c r="I338" s="133"/>
      <c r="J338" s="133"/>
      <c r="K338" s="117"/>
      <c r="L338" s="117"/>
      <c r="M338" s="117"/>
      <c r="N338" s="117"/>
      <c r="Q338" s="94"/>
    </row>
    <row r="339" spans="1:22" s="9" customFormat="1" ht="18.95" customHeight="1" x14ac:dyDescent="0.2">
      <c r="A339" s="93"/>
      <c r="B339" s="133"/>
      <c r="C339" s="133"/>
      <c r="D339" s="133"/>
      <c r="E339" s="133"/>
      <c r="F339" s="133"/>
      <c r="G339" s="133"/>
      <c r="H339" s="133"/>
      <c r="I339" s="133"/>
      <c r="J339" s="133"/>
      <c r="K339" s="117"/>
      <c r="L339" s="117"/>
      <c r="M339" s="117"/>
      <c r="N339" s="117"/>
      <c r="Q339" s="94"/>
    </row>
    <row r="340" spans="1:22" s="9" customFormat="1" ht="18.95" customHeight="1" x14ac:dyDescent="0.2">
      <c r="A340" s="93"/>
      <c r="B340" s="133"/>
      <c r="C340" s="133"/>
      <c r="D340" s="133"/>
      <c r="E340" s="133"/>
      <c r="F340" s="133"/>
      <c r="G340" s="133"/>
      <c r="H340" s="133"/>
      <c r="I340" s="133"/>
      <c r="J340" s="133"/>
      <c r="K340" s="117"/>
      <c r="L340" s="117"/>
      <c r="M340" s="117"/>
      <c r="N340" s="117"/>
      <c r="Q340" s="94"/>
    </row>
    <row r="341" spans="1:22" s="9" customFormat="1" ht="18.95" customHeight="1" x14ac:dyDescent="0.2">
      <c r="A341" s="93"/>
      <c r="B341" s="133"/>
      <c r="C341" s="133"/>
      <c r="D341" s="133"/>
      <c r="E341" s="133"/>
      <c r="F341" s="133"/>
      <c r="G341" s="133"/>
      <c r="H341" s="133"/>
      <c r="I341" s="133"/>
      <c r="J341" s="133"/>
      <c r="K341" s="117"/>
      <c r="L341" s="117"/>
      <c r="M341" s="117"/>
      <c r="N341" s="117"/>
      <c r="O341" s="3"/>
      <c r="Q341" s="94"/>
    </row>
    <row r="342" spans="1:22" s="2" customFormat="1" ht="27" customHeight="1" x14ac:dyDescent="0.25">
      <c r="A342" s="93"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95"/>
      <c r="U342" s="9"/>
      <c r="V342" s="9"/>
    </row>
    <row r="343" spans="1:22" s="4" customFormat="1" ht="16.5" customHeight="1" x14ac:dyDescent="0.25">
      <c r="A343" s="93" t="s">
        <v>57</v>
      </c>
      <c r="B343" s="108"/>
      <c r="C343" s="76">
        <v>43738</v>
      </c>
      <c r="D343" s="107"/>
      <c r="E343" s="76">
        <v>43739</v>
      </c>
      <c r="F343" s="107"/>
      <c r="G343" s="76">
        <v>43740</v>
      </c>
      <c r="H343" s="107"/>
      <c r="I343" s="76">
        <v>43741</v>
      </c>
      <c r="J343" s="107"/>
      <c r="K343" s="76">
        <v>43742</v>
      </c>
      <c r="L343" s="107"/>
      <c r="M343" s="76">
        <v>43743</v>
      </c>
      <c r="N343" s="107"/>
      <c r="O343" s="76">
        <v>43744</v>
      </c>
      <c r="P343" s="5"/>
      <c r="Q343" s="98"/>
      <c r="U343" s="6"/>
      <c r="V343" s="5"/>
    </row>
    <row r="344" spans="1:22" s="7" customFormat="1" ht="55.5" customHeight="1" x14ac:dyDescent="0.2">
      <c r="A344" s="93" t="s">
        <v>58</v>
      </c>
      <c r="B344" s="72"/>
      <c r="C344" s="77"/>
      <c r="D344" s="73"/>
      <c r="E344" s="77"/>
      <c r="F344" s="73"/>
      <c r="G344" s="77"/>
      <c r="H344" s="73"/>
      <c r="I344" s="77"/>
      <c r="J344" s="73"/>
      <c r="K344" s="77"/>
      <c r="L344" s="75"/>
      <c r="M344" s="80"/>
      <c r="N344" s="75"/>
      <c r="O344" s="80"/>
      <c r="Q344" s="97"/>
    </row>
    <row r="345" spans="1:22" s="7" customFormat="1" ht="8.25" customHeight="1" x14ac:dyDescent="0.2">
      <c r="A345" s="93"/>
      <c r="B345" s="31"/>
      <c r="C345" s="78"/>
      <c r="D345" s="31"/>
      <c r="E345" s="78"/>
      <c r="F345" s="31"/>
      <c r="G345" s="78"/>
      <c r="H345" s="31"/>
      <c r="I345" s="78"/>
      <c r="J345" s="31"/>
      <c r="K345" s="78"/>
      <c r="L345" s="32"/>
      <c r="M345" s="81"/>
      <c r="N345" s="32"/>
      <c r="O345" s="81"/>
      <c r="Q345" s="97"/>
    </row>
    <row r="346" spans="1:22" s="5" customFormat="1" ht="16.5" customHeight="1" x14ac:dyDescent="0.2">
      <c r="A346" s="93"/>
      <c r="B346" s="107"/>
      <c r="C346" s="76">
        <v>43745</v>
      </c>
      <c r="D346" s="107"/>
      <c r="E346" s="76">
        <v>43746</v>
      </c>
      <c r="F346" s="107"/>
      <c r="G346" s="76">
        <v>43747</v>
      </c>
      <c r="H346" s="107"/>
      <c r="I346" s="76">
        <v>43748</v>
      </c>
      <c r="J346" s="107"/>
      <c r="K346" s="76">
        <v>43749</v>
      </c>
      <c r="L346" s="107"/>
      <c r="M346" s="76">
        <v>43750</v>
      </c>
      <c r="N346" s="107"/>
      <c r="O346" s="76">
        <v>43751</v>
      </c>
      <c r="Q346" s="98"/>
    </row>
    <row r="347" spans="1:22" s="9" customFormat="1" ht="55.5" customHeight="1" x14ac:dyDescent="0.2">
      <c r="A347" s="93"/>
      <c r="B347" s="72"/>
      <c r="C347" s="77"/>
      <c r="D347" s="73"/>
      <c r="E347" s="77"/>
      <c r="F347" s="73" t="s">
        <v>74</v>
      </c>
      <c r="G347" s="77"/>
      <c r="H347" s="73"/>
      <c r="I347" s="77"/>
      <c r="J347" s="73"/>
      <c r="K347" s="77"/>
      <c r="L347" s="75"/>
      <c r="M347" s="80"/>
      <c r="N347" s="75"/>
      <c r="O347" s="80"/>
      <c r="Q347" s="94"/>
    </row>
    <row r="348" spans="1:22" s="9" customFormat="1" ht="8.25" customHeight="1" x14ac:dyDescent="0.2">
      <c r="A348" s="93"/>
      <c r="B348" s="31"/>
      <c r="C348" s="78"/>
      <c r="D348" s="31"/>
      <c r="E348" s="78"/>
      <c r="F348" s="31"/>
      <c r="G348" s="78"/>
      <c r="H348" s="31"/>
      <c r="I348" s="78"/>
      <c r="J348" s="31"/>
      <c r="K348" s="78"/>
      <c r="L348" s="32"/>
      <c r="M348" s="81"/>
      <c r="N348" s="32"/>
      <c r="O348" s="81"/>
      <c r="Q348" s="94"/>
    </row>
    <row r="349" spans="1:22" s="5" customFormat="1" ht="16.5" customHeight="1" x14ac:dyDescent="0.2">
      <c r="A349" s="93"/>
      <c r="B349" s="107"/>
      <c r="C349" s="76">
        <v>43752</v>
      </c>
      <c r="D349" s="107"/>
      <c r="E349" s="76">
        <v>43753</v>
      </c>
      <c r="F349" s="107"/>
      <c r="G349" s="76">
        <v>43754</v>
      </c>
      <c r="H349" s="107"/>
      <c r="I349" s="76">
        <v>43755</v>
      </c>
      <c r="J349" s="107"/>
      <c r="K349" s="76">
        <v>43756</v>
      </c>
      <c r="L349" s="107"/>
      <c r="M349" s="76">
        <v>43757</v>
      </c>
      <c r="N349" s="107"/>
      <c r="O349" s="76">
        <v>43758</v>
      </c>
      <c r="Q349" s="98"/>
    </row>
    <row r="350" spans="1:22" s="9" customFormat="1" ht="55.5" customHeight="1" x14ac:dyDescent="0.2">
      <c r="A350" s="93"/>
      <c r="B350" s="72"/>
      <c r="C350" s="77"/>
      <c r="D350" s="73"/>
      <c r="E350" s="77"/>
      <c r="F350" s="73"/>
      <c r="G350" s="77"/>
      <c r="H350" s="73"/>
      <c r="I350" s="77"/>
      <c r="J350" s="72"/>
      <c r="K350" s="77"/>
      <c r="L350" s="75"/>
      <c r="M350" s="80"/>
      <c r="N350" s="75"/>
      <c r="O350" s="80"/>
      <c r="Q350" s="94"/>
    </row>
    <row r="351" spans="1:22" s="9" customFormat="1" ht="8.25" customHeight="1" x14ac:dyDescent="0.2">
      <c r="A351" s="93"/>
      <c r="B351" s="31"/>
      <c r="C351" s="78"/>
      <c r="D351" s="31"/>
      <c r="E351" s="78"/>
      <c r="F351" s="31"/>
      <c r="G351" s="78"/>
      <c r="H351" s="31"/>
      <c r="I351" s="78"/>
      <c r="J351" s="31"/>
      <c r="K351" s="78"/>
      <c r="L351" s="32"/>
      <c r="M351" s="81"/>
      <c r="N351" s="32"/>
      <c r="O351" s="81"/>
      <c r="Q351" s="94"/>
    </row>
    <row r="352" spans="1:22" s="5" customFormat="1" ht="16.5" customHeight="1" x14ac:dyDescent="0.2">
      <c r="A352" s="93"/>
      <c r="B352" s="107"/>
      <c r="C352" s="76">
        <v>43759</v>
      </c>
      <c r="D352" s="107"/>
      <c r="E352" s="76">
        <v>43760</v>
      </c>
      <c r="F352" s="107"/>
      <c r="G352" s="76">
        <v>43761</v>
      </c>
      <c r="H352" s="107"/>
      <c r="I352" s="76">
        <v>43762</v>
      </c>
      <c r="J352" s="107"/>
      <c r="K352" s="76">
        <v>43763</v>
      </c>
      <c r="L352" s="107"/>
      <c r="M352" s="76">
        <v>43764</v>
      </c>
      <c r="N352" s="107"/>
      <c r="O352" s="76">
        <v>43765</v>
      </c>
      <c r="Q352" s="98"/>
    </row>
    <row r="353" spans="1:17" s="9" customFormat="1" ht="55.5" customHeight="1" x14ac:dyDescent="0.2">
      <c r="A353" s="93"/>
      <c r="B353" s="72"/>
      <c r="C353" s="77"/>
      <c r="D353" s="73"/>
      <c r="E353" s="77"/>
      <c r="F353" s="73"/>
      <c r="G353" s="77"/>
      <c r="H353" s="73"/>
      <c r="I353" s="77"/>
      <c r="J353" s="73"/>
      <c r="K353" s="77"/>
      <c r="L353" s="75"/>
      <c r="M353" s="80"/>
      <c r="N353" s="75"/>
      <c r="O353" s="80"/>
      <c r="Q353" s="94"/>
    </row>
    <row r="354" spans="1:17" s="9" customFormat="1" ht="8.25" customHeight="1" x14ac:dyDescent="0.2">
      <c r="A354" s="93"/>
      <c r="B354" s="31"/>
      <c r="C354" s="78"/>
      <c r="D354" s="31"/>
      <c r="E354" s="78"/>
      <c r="F354" s="31"/>
      <c r="G354" s="78"/>
      <c r="H354" s="31"/>
      <c r="I354" s="78"/>
      <c r="J354" s="31"/>
      <c r="K354" s="78"/>
      <c r="L354" s="32"/>
      <c r="M354" s="81"/>
      <c r="N354" s="32"/>
      <c r="O354" s="81"/>
      <c r="Q354" s="94"/>
    </row>
    <row r="355" spans="1:17" s="5" customFormat="1" ht="16.5" customHeight="1" x14ac:dyDescent="0.2">
      <c r="A355" s="93"/>
      <c r="B355" s="107"/>
      <c r="C355" s="76">
        <v>43766</v>
      </c>
      <c r="D355" s="107"/>
      <c r="E355" s="76">
        <v>43767</v>
      </c>
      <c r="F355" s="107"/>
      <c r="G355" s="76">
        <v>43768</v>
      </c>
      <c r="H355" s="107"/>
      <c r="I355" s="76">
        <v>43769</v>
      </c>
      <c r="J355" s="107"/>
      <c r="K355" s="76">
        <v>43770</v>
      </c>
      <c r="L355" s="107"/>
      <c r="M355" s="76">
        <v>43771</v>
      </c>
      <c r="N355" s="107"/>
      <c r="O355" s="76">
        <v>43772</v>
      </c>
      <c r="Q355" s="98"/>
    </row>
    <row r="356" spans="1:17" s="9" customFormat="1" ht="55.5" customHeight="1" x14ac:dyDescent="0.2">
      <c r="A356" s="93"/>
      <c r="B356" s="72"/>
      <c r="C356" s="77"/>
      <c r="D356" s="73"/>
      <c r="E356" s="77"/>
      <c r="F356" s="73"/>
      <c r="G356" s="77"/>
      <c r="H356" s="73"/>
      <c r="I356" s="77"/>
      <c r="J356" s="73"/>
      <c r="K356" s="77"/>
      <c r="L356" s="75"/>
      <c r="M356" s="80"/>
      <c r="N356" s="75"/>
      <c r="O356" s="80"/>
      <c r="Q356" s="94"/>
    </row>
    <row r="357" spans="1:17" s="9" customFormat="1" ht="8.25" customHeight="1" x14ac:dyDescent="0.2">
      <c r="A357" s="93"/>
      <c r="B357" s="31"/>
      <c r="C357" s="78"/>
      <c r="D357" s="31"/>
      <c r="E357" s="78"/>
      <c r="F357" s="31"/>
      <c r="G357" s="78"/>
      <c r="H357" s="31"/>
      <c r="I357" s="78"/>
      <c r="J357" s="31"/>
      <c r="K357" s="78"/>
      <c r="L357" s="32"/>
      <c r="M357" s="81"/>
      <c r="N357" s="32"/>
      <c r="O357" s="81"/>
      <c r="Q357" s="94"/>
    </row>
    <row r="358" spans="1:17" s="5" customFormat="1" ht="16.5" customHeight="1" x14ac:dyDescent="0.2">
      <c r="A358" s="93"/>
      <c r="B358" s="107"/>
      <c r="C358" s="76">
        <v>43773</v>
      </c>
      <c r="D358" s="107"/>
      <c r="E358" s="76">
        <v>43774</v>
      </c>
      <c r="F358" s="107"/>
      <c r="G358" s="76">
        <v>43775</v>
      </c>
      <c r="H358" s="107"/>
      <c r="I358" s="76">
        <v>43776</v>
      </c>
      <c r="J358" s="107"/>
      <c r="K358" s="76">
        <v>43777</v>
      </c>
      <c r="L358" s="107"/>
      <c r="M358" s="76">
        <v>43778</v>
      </c>
      <c r="N358" s="107"/>
      <c r="O358" s="76">
        <v>43779</v>
      </c>
      <c r="Q358" s="98"/>
    </row>
    <row r="359" spans="1:17" s="9" customFormat="1" ht="55.5" customHeight="1" x14ac:dyDescent="0.2">
      <c r="A359" s="93"/>
      <c r="B359" s="72"/>
      <c r="C359" s="77"/>
      <c r="D359" s="73"/>
      <c r="E359" s="77"/>
      <c r="F359" s="74"/>
      <c r="G359" s="79"/>
      <c r="H359" s="74"/>
      <c r="I359" s="79"/>
      <c r="J359" s="74"/>
      <c r="K359" s="79"/>
      <c r="L359" s="74"/>
      <c r="M359" s="79"/>
      <c r="N359" s="74"/>
      <c r="O359" s="79"/>
      <c r="Q359" s="94"/>
    </row>
    <row r="360" spans="1:17" s="9" customFormat="1" ht="7.5" customHeight="1" x14ac:dyDescent="0.2">
      <c r="A360" s="92"/>
      <c r="B360" s="14"/>
      <c r="C360" s="14"/>
      <c r="D360" s="14"/>
      <c r="E360" s="14"/>
      <c r="F360" s="14"/>
      <c r="G360" s="14"/>
      <c r="H360" s="14"/>
      <c r="I360" s="14"/>
      <c r="J360" s="14"/>
      <c r="K360" s="14"/>
      <c r="L360" s="14"/>
      <c r="M360" s="14"/>
      <c r="N360" s="14"/>
      <c r="O360" s="14"/>
      <c r="Q360" s="94"/>
    </row>
    <row r="361" spans="1:17" s="9" customFormat="1" x14ac:dyDescent="0.2">
      <c r="A361" s="92"/>
      <c r="B361" s="13"/>
      <c r="C361" s="13"/>
      <c r="D361" s="13"/>
      <c r="E361" s="13"/>
      <c r="F361" s="13"/>
      <c r="G361" s="13"/>
      <c r="H361" s="13"/>
      <c r="I361" s="13"/>
      <c r="J361" s="13"/>
      <c r="K361" s="13"/>
      <c r="L361" s="13"/>
      <c r="M361" s="13"/>
      <c r="N361" s="13"/>
      <c r="O361" s="13"/>
      <c r="Q361" s="94"/>
    </row>
    <row r="362" spans="1:17" s="9" customFormat="1" ht="54" customHeight="1" x14ac:dyDescent="0.2">
      <c r="A362" s="92" t="s">
        <v>59</v>
      </c>
      <c r="B362" s="119" t="str">
        <f ca="1">TEXT(DATE(Kalendārais_gads,11,1),"mmmm")</f>
        <v>novembris</v>
      </c>
      <c r="C362" s="119"/>
      <c r="D362" s="119"/>
      <c r="E362" s="119"/>
      <c r="F362" s="119"/>
      <c r="G362" s="119"/>
      <c r="H362" s="119"/>
      <c r="I362" s="119"/>
      <c r="J362" s="113" t="s">
        <v>78</v>
      </c>
      <c r="K362" s="114"/>
      <c r="L362" s="114"/>
      <c r="M362" s="118">
        <f ca="1">Kalendārais_gads</f>
        <v>2019</v>
      </c>
      <c r="N362" s="118"/>
      <c r="O362" s="118"/>
      <c r="P362" s="118"/>
      <c r="Q362" s="94"/>
    </row>
    <row r="363" spans="1:17" s="9" customFormat="1" ht="18.95" customHeight="1" x14ac:dyDescent="0.2">
      <c r="A363" s="93" t="s">
        <v>60</v>
      </c>
      <c r="B363" s="133"/>
      <c r="C363" s="133"/>
      <c r="D363" s="133"/>
      <c r="E363" s="133"/>
      <c r="F363" s="133"/>
      <c r="G363" s="133"/>
      <c r="H363" s="133"/>
      <c r="I363" s="133"/>
      <c r="J363" s="133"/>
      <c r="K363" s="110" t="s">
        <v>79</v>
      </c>
      <c r="L363" s="111"/>
      <c r="M363" s="111"/>
      <c r="N363" s="111"/>
      <c r="Q363" s="94"/>
    </row>
    <row r="364" spans="1:17" s="9" customFormat="1" ht="18.95" customHeight="1" x14ac:dyDescent="0.2">
      <c r="A364" s="93"/>
      <c r="B364" s="133"/>
      <c r="C364" s="133"/>
      <c r="D364" s="133"/>
      <c r="E364" s="133"/>
      <c r="F364" s="133"/>
      <c r="G364" s="133"/>
      <c r="H364" s="133"/>
      <c r="I364" s="133"/>
      <c r="J364" s="133"/>
      <c r="K364" s="111"/>
      <c r="L364" s="111"/>
      <c r="M364" s="111"/>
      <c r="N364" s="111"/>
      <c r="Q364" s="94"/>
    </row>
    <row r="365" spans="1:17" s="9" customFormat="1" ht="18.95" customHeight="1" x14ac:dyDescent="0.2">
      <c r="A365" s="93"/>
      <c r="B365" s="133"/>
      <c r="C365" s="133"/>
      <c r="D365" s="133"/>
      <c r="E365" s="133"/>
      <c r="F365" s="133"/>
      <c r="G365" s="133"/>
      <c r="H365" s="133"/>
      <c r="I365" s="133"/>
      <c r="J365" s="133"/>
      <c r="K365" s="111"/>
      <c r="L365" s="111"/>
      <c r="M365" s="111"/>
      <c r="N365" s="111"/>
      <c r="Q365" s="94"/>
    </row>
    <row r="366" spans="1:17" s="9" customFormat="1" ht="18.95" customHeight="1" x14ac:dyDescent="0.2">
      <c r="A366" s="93"/>
      <c r="B366" s="133"/>
      <c r="C366" s="133"/>
      <c r="D366" s="133"/>
      <c r="E366" s="133"/>
      <c r="F366" s="133"/>
      <c r="G366" s="133"/>
      <c r="H366" s="133"/>
      <c r="I366" s="133"/>
      <c r="J366" s="133"/>
      <c r="K366" s="111"/>
      <c r="L366" s="111"/>
      <c r="M366" s="111"/>
      <c r="N366" s="111"/>
      <c r="Q366" s="94"/>
    </row>
    <row r="367" spans="1:17" s="9" customFormat="1" ht="18.95" customHeight="1" x14ac:dyDescent="0.2">
      <c r="A367" s="93"/>
      <c r="B367" s="133"/>
      <c r="C367" s="133"/>
      <c r="D367" s="133"/>
      <c r="E367" s="133"/>
      <c r="F367" s="133"/>
      <c r="G367" s="133"/>
      <c r="H367" s="133"/>
      <c r="I367" s="133"/>
      <c r="J367" s="133"/>
      <c r="K367" s="111"/>
      <c r="L367" s="111"/>
      <c r="M367" s="111"/>
      <c r="N367" s="111"/>
      <c r="Q367" s="94"/>
    </row>
    <row r="368" spans="1:17" s="9" customFormat="1" ht="18.95" customHeight="1" x14ac:dyDescent="0.2">
      <c r="A368" s="93"/>
      <c r="B368" s="133"/>
      <c r="C368" s="133"/>
      <c r="D368" s="133"/>
      <c r="E368" s="133"/>
      <c r="F368" s="133"/>
      <c r="G368" s="133"/>
      <c r="H368" s="133"/>
      <c r="I368" s="133"/>
      <c r="J368" s="133"/>
      <c r="K368" s="111"/>
      <c r="L368" s="111"/>
      <c r="M368" s="111"/>
      <c r="N368" s="111"/>
      <c r="Q368" s="94"/>
    </row>
    <row r="369" spans="1:22" s="9" customFormat="1" ht="18.95" customHeight="1" x14ac:dyDescent="0.2">
      <c r="A369" s="93"/>
      <c r="B369" s="133"/>
      <c r="C369" s="133"/>
      <c r="D369" s="133"/>
      <c r="E369" s="133"/>
      <c r="F369" s="133"/>
      <c r="G369" s="133"/>
      <c r="H369" s="133"/>
      <c r="I369" s="133"/>
      <c r="J369" s="133"/>
      <c r="K369" s="111"/>
      <c r="L369" s="111"/>
      <c r="M369" s="111"/>
      <c r="N369" s="111"/>
      <c r="Q369" s="94"/>
    </row>
    <row r="370" spans="1:22" s="9" customFormat="1" ht="18.95" customHeight="1" x14ac:dyDescent="0.2">
      <c r="A370" s="93"/>
      <c r="B370" s="133"/>
      <c r="C370" s="133"/>
      <c r="D370" s="133"/>
      <c r="E370" s="133"/>
      <c r="F370" s="133"/>
      <c r="G370" s="133"/>
      <c r="H370" s="133"/>
      <c r="I370" s="133"/>
      <c r="J370" s="133"/>
      <c r="K370" s="111"/>
      <c r="L370" s="111"/>
      <c r="M370" s="111"/>
      <c r="N370" s="111"/>
      <c r="Q370" s="94"/>
    </row>
    <row r="371" spans="1:22" s="9" customFormat="1" ht="18.95" customHeight="1" x14ac:dyDescent="0.2">
      <c r="A371" s="93"/>
      <c r="B371" s="133"/>
      <c r="C371" s="133"/>
      <c r="D371" s="133"/>
      <c r="E371" s="133"/>
      <c r="F371" s="133"/>
      <c r="G371" s="133"/>
      <c r="H371" s="133"/>
      <c r="I371" s="133"/>
      <c r="J371" s="133"/>
      <c r="K371" s="111"/>
      <c r="L371" s="111"/>
      <c r="M371" s="111"/>
      <c r="N371" s="111"/>
      <c r="Q371" s="94"/>
    </row>
    <row r="372" spans="1:22" s="9" customFormat="1" ht="18.95" customHeight="1" x14ac:dyDescent="0.2">
      <c r="A372" s="93"/>
      <c r="B372" s="133"/>
      <c r="C372" s="133"/>
      <c r="D372" s="133"/>
      <c r="E372" s="133"/>
      <c r="F372" s="133"/>
      <c r="G372" s="133"/>
      <c r="H372" s="133"/>
      <c r="I372" s="133"/>
      <c r="J372" s="133"/>
      <c r="K372" s="111"/>
      <c r="L372" s="111"/>
      <c r="M372" s="111"/>
      <c r="N372" s="111"/>
      <c r="Q372" s="94"/>
    </row>
    <row r="373" spans="1:22" s="9" customFormat="1" ht="18.95" customHeight="1" x14ac:dyDescent="0.2">
      <c r="A373" s="93"/>
      <c r="B373" s="133"/>
      <c r="C373" s="133"/>
      <c r="D373" s="133"/>
      <c r="E373" s="133"/>
      <c r="F373" s="133"/>
      <c r="G373" s="133"/>
      <c r="H373" s="133"/>
      <c r="I373" s="133"/>
      <c r="J373" s="133"/>
      <c r="K373" s="111"/>
      <c r="L373" s="111"/>
      <c r="M373" s="111"/>
      <c r="N373" s="111"/>
      <c r="Q373" s="94"/>
    </row>
    <row r="374" spans="1:22" s="9" customFormat="1" ht="18.95" customHeight="1" x14ac:dyDescent="0.2">
      <c r="A374" s="93"/>
      <c r="B374" s="133"/>
      <c r="C374" s="133"/>
      <c r="D374" s="133"/>
      <c r="E374" s="133"/>
      <c r="F374" s="133"/>
      <c r="G374" s="133"/>
      <c r="H374" s="133"/>
      <c r="I374" s="133"/>
      <c r="J374" s="133"/>
      <c r="K374" s="111"/>
      <c r="L374" s="111"/>
      <c r="M374" s="111"/>
      <c r="N374" s="111"/>
      <c r="Q374" s="94"/>
    </row>
    <row r="375" spans="1:22" s="9" customFormat="1" ht="18.95" customHeight="1" x14ac:dyDescent="0.2">
      <c r="A375" s="93"/>
      <c r="B375" s="133"/>
      <c r="C375" s="133"/>
      <c r="D375" s="133"/>
      <c r="E375" s="133"/>
      <c r="F375" s="133"/>
      <c r="G375" s="133"/>
      <c r="H375" s="133"/>
      <c r="I375" s="133"/>
      <c r="J375" s="133"/>
      <c r="K375" s="111"/>
      <c r="L375" s="111"/>
      <c r="M375" s="111"/>
      <c r="N375" s="111"/>
      <c r="Q375" s="94"/>
    </row>
    <row r="376" spans="1:22" s="9" customFormat="1" ht="18.95" customHeight="1" x14ac:dyDescent="0.2">
      <c r="A376" s="93"/>
      <c r="B376" s="133"/>
      <c r="C376" s="133"/>
      <c r="D376" s="133"/>
      <c r="E376" s="133"/>
      <c r="F376" s="133"/>
      <c r="G376" s="133"/>
      <c r="H376" s="133"/>
      <c r="I376" s="133"/>
      <c r="J376" s="133"/>
      <c r="K376" s="111"/>
      <c r="L376" s="111"/>
      <c r="M376" s="111"/>
      <c r="N376" s="111"/>
      <c r="Q376" s="94"/>
    </row>
    <row r="377" spans="1:22" s="9" customFormat="1" ht="18.95" customHeight="1" x14ac:dyDescent="0.2">
      <c r="A377" s="93"/>
      <c r="B377" s="133"/>
      <c r="C377" s="133"/>
      <c r="D377" s="133"/>
      <c r="E377" s="133"/>
      <c r="F377" s="133"/>
      <c r="G377" s="133"/>
      <c r="H377" s="133"/>
      <c r="I377" s="133"/>
      <c r="J377" s="133"/>
      <c r="K377" s="111"/>
      <c r="L377" s="111"/>
      <c r="M377" s="111"/>
      <c r="N377" s="111"/>
      <c r="O377" s="3"/>
      <c r="Q377" s="94"/>
    </row>
    <row r="378" spans="1:22" s="2" customFormat="1" ht="27" customHeight="1" x14ac:dyDescent="0.25">
      <c r="A378" s="93"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95"/>
      <c r="U378" s="9"/>
      <c r="V378" s="9"/>
    </row>
    <row r="379" spans="1:22" s="4" customFormat="1" ht="16.5" customHeight="1" x14ac:dyDescent="0.25">
      <c r="A379" s="93" t="s">
        <v>62</v>
      </c>
      <c r="B379" s="108"/>
      <c r="C379" s="76">
        <v>43766</v>
      </c>
      <c r="D379" s="107"/>
      <c r="E379" s="76">
        <v>43767</v>
      </c>
      <c r="F379" s="107"/>
      <c r="G379" s="76">
        <v>43768</v>
      </c>
      <c r="H379" s="107"/>
      <c r="I379" s="76">
        <v>43769</v>
      </c>
      <c r="J379" s="107"/>
      <c r="K379" s="76">
        <v>43770</v>
      </c>
      <c r="L379" s="107"/>
      <c r="M379" s="76">
        <v>43771</v>
      </c>
      <c r="N379" s="107"/>
      <c r="O379" s="76">
        <v>43772</v>
      </c>
      <c r="P379" s="5"/>
      <c r="Q379" s="98"/>
      <c r="U379" s="6"/>
      <c r="V379" s="5"/>
    </row>
    <row r="380" spans="1:22" s="7" customFormat="1" ht="55.5" customHeight="1" x14ac:dyDescent="0.2">
      <c r="A380" s="93" t="s">
        <v>63</v>
      </c>
      <c r="B380" s="72"/>
      <c r="C380" s="77"/>
      <c r="D380" s="73"/>
      <c r="E380" s="77"/>
      <c r="F380" s="73"/>
      <c r="G380" s="77"/>
      <c r="H380" s="73"/>
      <c r="I380" s="77"/>
      <c r="J380" s="73"/>
      <c r="K380" s="77"/>
      <c r="L380" s="75"/>
      <c r="M380" s="80"/>
      <c r="N380" s="75"/>
      <c r="O380" s="80"/>
      <c r="Q380" s="97"/>
    </row>
    <row r="381" spans="1:22" s="7" customFormat="1" ht="8.25" customHeight="1" x14ac:dyDescent="0.2">
      <c r="A381" s="93"/>
      <c r="B381" s="31"/>
      <c r="C381" s="78"/>
      <c r="D381" s="31"/>
      <c r="E381" s="78"/>
      <c r="F381" s="31"/>
      <c r="G381" s="78"/>
      <c r="H381" s="31"/>
      <c r="I381" s="78"/>
      <c r="J381" s="31"/>
      <c r="K381" s="78"/>
      <c r="L381" s="32"/>
      <c r="M381" s="81"/>
      <c r="N381" s="32"/>
      <c r="O381" s="81"/>
      <c r="Q381" s="97"/>
    </row>
    <row r="382" spans="1:22" s="5" customFormat="1" ht="16.5" customHeight="1" x14ac:dyDescent="0.2">
      <c r="A382" s="93"/>
      <c r="B382" s="107"/>
      <c r="C382" s="76">
        <v>43773</v>
      </c>
      <c r="D382" s="107"/>
      <c r="E382" s="76">
        <v>43774</v>
      </c>
      <c r="F382" s="107"/>
      <c r="G382" s="76">
        <v>43775</v>
      </c>
      <c r="H382" s="107"/>
      <c r="I382" s="76">
        <v>43776</v>
      </c>
      <c r="J382" s="107"/>
      <c r="K382" s="76">
        <v>43777</v>
      </c>
      <c r="L382" s="107"/>
      <c r="M382" s="76">
        <v>43778</v>
      </c>
      <c r="N382" s="107"/>
      <c r="O382" s="76">
        <v>43779</v>
      </c>
      <c r="Q382" s="98"/>
    </row>
    <row r="383" spans="1:22" s="9" customFormat="1" ht="55.5" customHeight="1" x14ac:dyDescent="0.2">
      <c r="A383" s="93"/>
      <c r="B383" s="72"/>
      <c r="C383" s="77"/>
      <c r="D383" s="73"/>
      <c r="E383" s="77"/>
      <c r="F383" s="73" t="s">
        <v>74</v>
      </c>
      <c r="G383" s="77"/>
      <c r="H383" s="73"/>
      <c r="I383" s="77"/>
      <c r="J383" s="73"/>
      <c r="K383" s="77"/>
      <c r="L383" s="75"/>
      <c r="M383" s="80"/>
      <c r="N383" s="75"/>
      <c r="O383" s="80"/>
      <c r="Q383" s="94"/>
    </row>
    <row r="384" spans="1:22" s="9" customFormat="1" ht="8.25" customHeight="1" x14ac:dyDescent="0.2">
      <c r="A384" s="93"/>
      <c r="B384" s="31"/>
      <c r="C384" s="78"/>
      <c r="D384" s="31"/>
      <c r="E384" s="78"/>
      <c r="F384" s="31"/>
      <c r="G384" s="78"/>
      <c r="H384" s="31"/>
      <c r="I384" s="78"/>
      <c r="J384" s="31"/>
      <c r="K384" s="78"/>
      <c r="L384" s="32"/>
      <c r="M384" s="81"/>
      <c r="N384" s="32"/>
      <c r="O384" s="81"/>
      <c r="Q384" s="94"/>
    </row>
    <row r="385" spans="1:17" s="5" customFormat="1" ht="16.5" customHeight="1" x14ac:dyDescent="0.2">
      <c r="A385" s="93"/>
      <c r="B385" s="107"/>
      <c r="C385" s="76">
        <v>43780</v>
      </c>
      <c r="D385" s="107"/>
      <c r="E385" s="76">
        <v>43781</v>
      </c>
      <c r="F385" s="107"/>
      <c r="G385" s="76">
        <v>43782</v>
      </c>
      <c r="H385" s="107"/>
      <c r="I385" s="76">
        <v>43783</v>
      </c>
      <c r="J385" s="107"/>
      <c r="K385" s="76">
        <v>43784</v>
      </c>
      <c r="L385" s="107"/>
      <c r="M385" s="76">
        <v>43785</v>
      </c>
      <c r="N385" s="107"/>
      <c r="O385" s="76">
        <v>43786</v>
      </c>
      <c r="Q385" s="98"/>
    </row>
    <row r="386" spans="1:17" s="9" customFormat="1" ht="55.5" customHeight="1" x14ac:dyDescent="0.2">
      <c r="A386" s="93"/>
      <c r="B386" s="72"/>
      <c r="C386" s="77"/>
      <c r="D386" s="73"/>
      <c r="E386" s="77"/>
      <c r="F386" s="73"/>
      <c r="G386" s="77"/>
      <c r="H386" s="73"/>
      <c r="I386" s="77"/>
      <c r="J386" s="72"/>
      <c r="K386" s="77"/>
      <c r="L386" s="75"/>
      <c r="M386" s="80"/>
      <c r="N386" s="75"/>
      <c r="O386" s="80"/>
      <c r="Q386" s="94"/>
    </row>
    <row r="387" spans="1:17" s="9" customFormat="1" ht="8.25" customHeight="1" x14ac:dyDescent="0.2">
      <c r="A387" s="93"/>
      <c r="B387" s="31"/>
      <c r="C387" s="78"/>
      <c r="D387" s="31"/>
      <c r="E387" s="78"/>
      <c r="F387" s="31"/>
      <c r="G387" s="78"/>
      <c r="H387" s="31"/>
      <c r="I387" s="78"/>
      <c r="J387" s="31"/>
      <c r="K387" s="78"/>
      <c r="L387" s="32"/>
      <c r="M387" s="81"/>
      <c r="N387" s="32"/>
      <c r="O387" s="81"/>
      <c r="Q387" s="94"/>
    </row>
    <row r="388" spans="1:17" s="5" customFormat="1" ht="16.5" customHeight="1" x14ac:dyDescent="0.2">
      <c r="A388" s="93"/>
      <c r="B388" s="107"/>
      <c r="C388" s="76">
        <v>43787</v>
      </c>
      <c r="D388" s="107"/>
      <c r="E388" s="76">
        <v>43788</v>
      </c>
      <c r="F388" s="107"/>
      <c r="G388" s="76">
        <v>43789</v>
      </c>
      <c r="H388" s="107"/>
      <c r="I388" s="76">
        <v>43790</v>
      </c>
      <c r="J388" s="107"/>
      <c r="K388" s="76">
        <v>43791</v>
      </c>
      <c r="L388" s="107"/>
      <c r="M388" s="76">
        <v>43792</v>
      </c>
      <c r="N388" s="107"/>
      <c r="O388" s="76">
        <v>43793</v>
      </c>
      <c r="Q388" s="98"/>
    </row>
    <row r="389" spans="1:17" s="9" customFormat="1" ht="55.5" customHeight="1" x14ac:dyDescent="0.2">
      <c r="A389" s="93"/>
      <c r="B389" s="72"/>
      <c r="C389" s="77"/>
      <c r="D389" s="73"/>
      <c r="E389" s="77"/>
      <c r="F389" s="73"/>
      <c r="G389" s="77"/>
      <c r="H389" s="73"/>
      <c r="I389" s="77"/>
      <c r="J389" s="73"/>
      <c r="K389" s="77"/>
      <c r="L389" s="75"/>
      <c r="M389" s="80"/>
      <c r="N389" s="75"/>
      <c r="O389" s="80"/>
      <c r="Q389" s="94"/>
    </row>
    <row r="390" spans="1:17" s="9" customFormat="1" ht="8.25" customHeight="1" x14ac:dyDescent="0.2">
      <c r="A390" s="93"/>
      <c r="B390" s="31"/>
      <c r="C390" s="78"/>
      <c r="D390" s="31"/>
      <c r="E390" s="78"/>
      <c r="F390" s="31"/>
      <c r="G390" s="78"/>
      <c r="H390" s="31"/>
      <c r="I390" s="78"/>
      <c r="J390" s="31"/>
      <c r="K390" s="78"/>
      <c r="L390" s="32"/>
      <c r="M390" s="81"/>
      <c r="N390" s="32"/>
      <c r="O390" s="81"/>
      <c r="Q390" s="94"/>
    </row>
    <row r="391" spans="1:17" s="5" customFormat="1" ht="16.5" customHeight="1" x14ac:dyDescent="0.2">
      <c r="A391" s="93"/>
      <c r="B391" s="107"/>
      <c r="C391" s="76">
        <v>43794</v>
      </c>
      <c r="D391" s="107"/>
      <c r="E391" s="76">
        <v>43795</v>
      </c>
      <c r="F391" s="107"/>
      <c r="G391" s="76">
        <v>43796</v>
      </c>
      <c r="H391" s="107"/>
      <c r="I391" s="76">
        <v>43797</v>
      </c>
      <c r="J391" s="107"/>
      <c r="K391" s="76">
        <v>43798</v>
      </c>
      <c r="L391" s="107"/>
      <c r="M391" s="76">
        <v>43799</v>
      </c>
      <c r="N391" s="107"/>
      <c r="O391" s="76">
        <v>43800</v>
      </c>
      <c r="Q391" s="98"/>
    </row>
    <row r="392" spans="1:17" s="9" customFormat="1" ht="55.5" customHeight="1" x14ac:dyDescent="0.2">
      <c r="A392" s="93"/>
      <c r="B392" s="72"/>
      <c r="C392" s="77"/>
      <c r="D392" s="73"/>
      <c r="E392" s="77"/>
      <c r="F392" s="73"/>
      <c r="G392" s="77"/>
      <c r="H392" s="73"/>
      <c r="I392" s="77"/>
      <c r="J392" s="73"/>
      <c r="K392" s="77"/>
      <c r="L392" s="75"/>
      <c r="M392" s="80"/>
      <c r="N392" s="75"/>
      <c r="O392" s="80"/>
      <c r="Q392" s="94"/>
    </row>
    <row r="393" spans="1:17" s="9" customFormat="1" ht="8.25" customHeight="1" x14ac:dyDescent="0.2">
      <c r="A393" s="93"/>
      <c r="B393" s="31"/>
      <c r="C393" s="78"/>
      <c r="D393" s="31"/>
      <c r="E393" s="78"/>
      <c r="F393" s="31"/>
      <c r="G393" s="78"/>
      <c r="H393" s="31"/>
      <c r="I393" s="78"/>
      <c r="J393" s="31"/>
      <c r="K393" s="78"/>
      <c r="L393" s="32"/>
      <c r="M393" s="81"/>
      <c r="N393" s="32"/>
      <c r="O393" s="81"/>
      <c r="Q393" s="94"/>
    </row>
    <row r="394" spans="1:17" s="5" customFormat="1" ht="16.5" customHeight="1" x14ac:dyDescent="0.2">
      <c r="A394" s="93"/>
      <c r="B394" s="107"/>
      <c r="C394" s="76">
        <v>43801</v>
      </c>
      <c r="D394" s="107"/>
      <c r="E394" s="76">
        <v>43802</v>
      </c>
      <c r="F394" s="107"/>
      <c r="G394" s="76">
        <v>43803</v>
      </c>
      <c r="H394" s="107"/>
      <c r="I394" s="76">
        <v>43804</v>
      </c>
      <c r="J394" s="107"/>
      <c r="K394" s="76">
        <v>43805</v>
      </c>
      <c r="L394" s="107"/>
      <c r="M394" s="76">
        <v>43806</v>
      </c>
      <c r="N394" s="107"/>
      <c r="O394" s="76">
        <v>43807</v>
      </c>
      <c r="Q394" s="98"/>
    </row>
    <row r="395" spans="1:17" s="9" customFormat="1" ht="55.5" customHeight="1" x14ac:dyDescent="0.2">
      <c r="A395" s="93"/>
      <c r="B395" s="72"/>
      <c r="C395" s="77"/>
      <c r="D395" s="73"/>
      <c r="E395" s="77"/>
      <c r="F395" s="74"/>
      <c r="G395" s="79"/>
      <c r="H395" s="74"/>
      <c r="I395" s="79"/>
      <c r="J395" s="74"/>
      <c r="K395" s="79"/>
      <c r="L395" s="74"/>
      <c r="M395" s="79"/>
      <c r="N395" s="74"/>
      <c r="O395" s="79"/>
      <c r="Q395" s="94"/>
    </row>
    <row r="396" spans="1:17" s="9" customFormat="1" ht="7.5" customHeight="1" x14ac:dyDescent="0.2">
      <c r="A396" s="92"/>
      <c r="B396" s="13"/>
      <c r="C396" s="13"/>
      <c r="D396" s="13"/>
      <c r="E396" s="13"/>
      <c r="F396" s="13"/>
      <c r="G396" s="13"/>
      <c r="H396" s="13"/>
      <c r="I396" s="13"/>
      <c r="J396" s="13"/>
      <c r="K396" s="13"/>
      <c r="L396" s="13"/>
      <c r="M396" s="13"/>
      <c r="N396" s="13"/>
      <c r="O396" s="13"/>
      <c r="Q396" s="94"/>
    </row>
    <row r="397" spans="1:17" s="9" customFormat="1" x14ac:dyDescent="0.2">
      <c r="A397" s="92"/>
      <c r="B397" s="11"/>
      <c r="C397" s="11"/>
      <c r="D397" s="11"/>
      <c r="E397" s="11"/>
      <c r="F397" s="11"/>
      <c r="G397" s="11"/>
      <c r="H397" s="11"/>
      <c r="I397" s="11"/>
      <c r="J397" s="11"/>
      <c r="K397" s="11"/>
      <c r="L397" s="11"/>
      <c r="M397" s="11"/>
      <c r="N397" s="11"/>
      <c r="O397" s="11"/>
      <c r="Q397" s="94"/>
    </row>
    <row r="398" spans="1:17" s="9" customFormat="1" ht="54" customHeight="1" x14ac:dyDescent="0.2">
      <c r="A398" s="92" t="s">
        <v>64</v>
      </c>
      <c r="B398" s="115" t="str">
        <f ca="1">TEXT(DATE(Kalendārais_gads,12,1),"mmmm")</f>
        <v>decembris</v>
      </c>
      <c r="C398" s="115"/>
      <c r="D398" s="115"/>
      <c r="E398" s="115"/>
      <c r="F398" s="115"/>
      <c r="G398" s="115"/>
      <c r="H398" s="115"/>
      <c r="I398" s="115"/>
      <c r="J398" s="113" t="s">
        <v>78</v>
      </c>
      <c r="K398" s="114"/>
      <c r="L398" s="114"/>
      <c r="M398" s="112">
        <f ca="1">Kalendārais_gads</f>
        <v>2019</v>
      </c>
      <c r="N398" s="112"/>
      <c r="O398" s="112"/>
      <c r="P398" s="112"/>
      <c r="Q398" s="94"/>
    </row>
    <row r="399" spans="1:17" s="9" customFormat="1" ht="18.75" customHeight="1" x14ac:dyDescent="0.2">
      <c r="A399" s="93" t="s">
        <v>65</v>
      </c>
      <c r="B399" s="133"/>
      <c r="C399" s="133"/>
      <c r="D399" s="133"/>
      <c r="E399" s="133"/>
      <c r="F399" s="133"/>
      <c r="G399" s="133"/>
      <c r="H399" s="133"/>
      <c r="I399" s="133"/>
      <c r="J399" s="110" t="s">
        <v>79</v>
      </c>
      <c r="K399" s="111"/>
      <c r="L399" s="111"/>
      <c r="M399" s="111"/>
      <c r="N399" s="111"/>
      <c r="O399" s="134"/>
      <c r="Q399" s="94"/>
    </row>
    <row r="400" spans="1:17" s="9" customFormat="1" ht="18.75" customHeight="1" x14ac:dyDescent="0.2">
      <c r="A400" s="93"/>
      <c r="B400" s="133"/>
      <c r="C400" s="133"/>
      <c r="D400" s="133"/>
      <c r="E400" s="133"/>
      <c r="F400" s="133"/>
      <c r="G400" s="133"/>
      <c r="H400" s="133"/>
      <c r="I400" s="133"/>
      <c r="J400" s="111"/>
      <c r="K400" s="111"/>
      <c r="L400" s="111"/>
      <c r="M400" s="111"/>
      <c r="N400" s="111"/>
      <c r="O400" s="134"/>
      <c r="Q400" s="94"/>
    </row>
    <row r="401" spans="1:22" s="9" customFormat="1" ht="18.75" customHeight="1" x14ac:dyDescent="0.2">
      <c r="A401" s="93"/>
      <c r="B401" s="133"/>
      <c r="C401" s="133"/>
      <c r="D401" s="133"/>
      <c r="E401" s="133"/>
      <c r="F401" s="133"/>
      <c r="G401" s="133"/>
      <c r="H401" s="133"/>
      <c r="I401" s="133"/>
      <c r="J401" s="111"/>
      <c r="K401" s="111"/>
      <c r="L401" s="111"/>
      <c r="M401" s="111"/>
      <c r="N401" s="111"/>
      <c r="O401" s="134"/>
      <c r="Q401" s="94"/>
    </row>
    <row r="402" spans="1:22" s="9" customFormat="1" ht="18.75" customHeight="1" x14ac:dyDescent="0.2">
      <c r="A402" s="93"/>
      <c r="B402" s="133"/>
      <c r="C402" s="133"/>
      <c r="D402" s="133"/>
      <c r="E402" s="133"/>
      <c r="F402" s="133"/>
      <c r="G402" s="133"/>
      <c r="H402" s="133"/>
      <c r="I402" s="133"/>
      <c r="J402" s="111"/>
      <c r="K402" s="111"/>
      <c r="L402" s="111"/>
      <c r="M402" s="111"/>
      <c r="N402" s="111"/>
      <c r="O402" s="134"/>
      <c r="Q402" s="94"/>
    </row>
    <row r="403" spans="1:22" s="9" customFormat="1" ht="18.75" customHeight="1" x14ac:dyDescent="0.2">
      <c r="A403" s="93"/>
      <c r="B403" s="133"/>
      <c r="C403" s="133"/>
      <c r="D403" s="133"/>
      <c r="E403" s="133"/>
      <c r="F403" s="133"/>
      <c r="G403" s="133"/>
      <c r="H403" s="133"/>
      <c r="I403" s="133"/>
      <c r="J403" s="111"/>
      <c r="K403" s="111"/>
      <c r="L403" s="111"/>
      <c r="M403" s="111"/>
      <c r="N403" s="111"/>
      <c r="O403" s="134"/>
      <c r="Q403" s="94"/>
    </row>
    <row r="404" spans="1:22" s="9" customFormat="1" ht="18.75" customHeight="1" x14ac:dyDescent="0.2">
      <c r="A404" s="93"/>
      <c r="B404" s="133"/>
      <c r="C404" s="133"/>
      <c r="D404" s="133"/>
      <c r="E404" s="133"/>
      <c r="F404" s="133"/>
      <c r="G404" s="133"/>
      <c r="H404" s="133"/>
      <c r="I404" s="133"/>
      <c r="J404" s="111"/>
      <c r="K404" s="111"/>
      <c r="L404" s="111"/>
      <c r="M404" s="111"/>
      <c r="N404" s="111"/>
      <c r="O404" s="134"/>
      <c r="Q404" s="94"/>
    </row>
    <row r="405" spans="1:22" s="9" customFormat="1" ht="18.75" customHeight="1" x14ac:dyDescent="0.2">
      <c r="A405" s="93"/>
      <c r="B405" s="133"/>
      <c r="C405" s="133"/>
      <c r="D405" s="133"/>
      <c r="E405" s="133"/>
      <c r="F405" s="133"/>
      <c r="G405" s="133"/>
      <c r="H405" s="133"/>
      <c r="I405" s="133"/>
      <c r="J405" s="111"/>
      <c r="K405" s="111"/>
      <c r="L405" s="111"/>
      <c r="M405" s="111"/>
      <c r="N405" s="111"/>
      <c r="O405" s="134"/>
      <c r="Q405" s="94"/>
    </row>
    <row r="406" spans="1:22" s="9" customFormat="1" ht="18.75" customHeight="1" x14ac:dyDescent="0.2">
      <c r="A406" s="93"/>
      <c r="B406" s="133"/>
      <c r="C406" s="133"/>
      <c r="D406" s="133"/>
      <c r="E406" s="133"/>
      <c r="F406" s="133"/>
      <c r="G406" s="133"/>
      <c r="H406" s="133"/>
      <c r="I406" s="133"/>
      <c r="J406" s="111"/>
      <c r="K406" s="111"/>
      <c r="L406" s="111"/>
      <c r="M406" s="111"/>
      <c r="N406" s="111"/>
      <c r="O406" s="134"/>
      <c r="Q406" s="94"/>
    </row>
    <row r="407" spans="1:22" s="9" customFormat="1" ht="18.75" customHeight="1" x14ac:dyDescent="0.2">
      <c r="A407" s="93"/>
      <c r="B407" s="133"/>
      <c r="C407" s="133"/>
      <c r="D407" s="133"/>
      <c r="E407" s="133"/>
      <c r="F407" s="133"/>
      <c r="G407" s="133"/>
      <c r="H407" s="133"/>
      <c r="I407" s="133"/>
      <c r="J407" s="111"/>
      <c r="K407" s="111"/>
      <c r="L407" s="111"/>
      <c r="M407" s="111"/>
      <c r="N407" s="111"/>
      <c r="O407" s="134"/>
      <c r="Q407" s="94"/>
    </row>
    <row r="408" spans="1:22" s="9" customFormat="1" ht="18.75" customHeight="1" x14ac:dyDescent="0.2">
      <c r="A408" s="93"/>
      <c r="B408" s="133"/>
      <c r="C408" s="133"/>
      <c r="D408" s="133"/>
      <c r="E408" s="133"/>
      <c r="F408" s="133"/>
      <c r="G408" s="133"/>
      <c r="H408" s="133"/>
      <c r="I408" s="133"/>
      <c r="J408" s="111"/>
      <c r="K408" s="111"/>
      <c r="L408" s="111"/>
      <c r="M408" s="111"/>
      <c r="N408" s="111"/>
      <c r="O408" s="134"/>
      <c r="Q408" s="94"/>
    </row>
    <row r="409" spans="1:22" s="9" customFormat="1" ht="18.75" customHeight="1" x14ac:dyDescent="0.2">
      <c r="A409" s="93"/>
      <c r="B409" s="133"/>
      <c r="C409" s="133"/>
      <c r="D409" s="133"/>
      <c r="E409" s="133"/>
      <c r="F409" s="133"/>
      <c r="G409" s="133"/>
      <c r="H409" s="133"/>
      <c r="I409" s="133"/>
      <c r="J409" s="111"/>
      <c r="K409" s="111"/>
      <c r="L409" s="111"/>
      <c r="M409" s="111"/>
      <c r="N409" s="111"/>
      <c r="O409" s="134"/>
      <c r="Q409" s="94"/>
    </row>
    <row r="410" spans="1:22" s="9" customFormat="1" ht="18.75" customHeight="1" x14ac:dyDescent="0.2">
      <c r="A410" s="93"/>
      <c r="B410" s="133"/>
      <c r="C410" s="133"/>
      <c r="D410" s="133"/>
      <c r="E410" s="133"/>
      <c r="F410" s="133"/>
      <c r="G410" s="133"/>
      <c r="H410" s="133"/>
      <c r="I410" s="133"/>
      <c r="J410" s="111"/>
      <c r="K410" s="111"/>
      <c r="L410" s="111"/>
      <c r="M410" s="111"/>
      <c r="N410" s="111"/>
      <c r="O410" s="134"/>
      <c r="Q410" s="94"/>
    </row>
    <row r="411" spans="1:22" s="9" customFormat="1" ht="18.75" customHeight="1" x14ac:dyDescent="0.2">
      <c r="A411" s="93"/>
      <c r="B411" s="133"/>
      <c r="C411" s="133"/>
      <c r="D411" s="133"/>
      <c r="E411" s="133"/>
      <c r="F411" s="133"/>
      <c r="G411" s="133"/>
      <c r="H411" s="133"/>
      <c r="I411" s="133"/>
      <c r="J411" s="111"/>
      <c r="K411" s="111"/>
      <c r="L411" s="111"/>
      <c r="M411" s="111"/>
      <c r="N411" s="111"/>
      <c r="O411" s="134"/>
      <c r="Q411" s="94"/>
    </row>
    <row r="412" spans="1:22" s="9" customFormat="1" ht="18.75" customHeight="1" x14ac:dyDescent="0.2">
      <c r="A412" s="93"/>
      <c r="B412" s="133"/>
      <c r="C412" s="133"/>
      <c r="D412" s="133"/>
      <c r="E412" s="133"/>
      <c r="F412" s="133"/>
      <c r="G412" s="133"/>
      <c r="H412" s="133"/>
      <c r="I412" s="133"/>
      <c r="J412" s="111"/>
      <c r="K412" s="111"/>
      <c r="L412" s="111"/>
      <c r="M412" s="111"/>
      <c r="N412" s="111"/>
      <c r="O412" s="134"/>
      <c r="Q412" s="94"/>
    </row>
    <row r="413" spans="1:22" s="9" customFormat="1" ht="18.75" customHeight="1" x14ac:dyDescent="0.2">
      <c r="A413" s="93"/>
      <c r="B413" s="133"/>
      <c r="C413" s="133"/>
      <c r="D413" s="133"/>
      <c r="E413" s="133"/>
      <c r="F413" s="133"/>
      <c r="G413" s="133"/>
      <c r="H413" s="133"/>
      <c r="I413" s="133"/>
      <c r="J413" s="111"/>
      <c r="K413" s="111"/>
      <c r="L413" s="111"/>
      <c r="M413" s="111"/>
      <c r="N413" s="111"/>
      <c r="O413" s="134"/>
      <c r="Q413" s="94"/>
    </row>
    <row r="414" spans="1:22" s="2" customFormat="1" ht="27" customHeight="1" x14ac:dyDescent="0.25">
      <c r="A414" s="93" t="s">
        <v>66</v>
      </c>
      <c r="B414" s="36" t="s">
        <v>69</v>
      </c>
      <c r="C414" s="36" t="s">
        <v>70</v>
      </c>
      <c r="D414" s="37" t="s">
        <v>71</v>
      </c>
      <c r="E414" s="37" t="s">
        <v>72</v>
      </c>
      <c r="F414" s="37" t="s">
        <v>73</v>
      </c>
      <c r="G414" s="37" t="s">
        <v>75</v>
      </c>
      <c r="H414" s="37" t="s">
        <v>76</v>
      </c>
      <c r="I414" s="37" t="s">
        <v>77</v>
      </c>
      <c r="J414" s="37" t="s">
        <v>80</v>
      </c>
      <c r="K414" s="37" t="s">
        <v>82</v>
      </c>
      <c r="L414" s="37" t="s">
        <v>83</v>
      </c>
      <c r="M414" s="37" t="s">
        <v>84</v>
      </c>
      <c r="N414" s="37" t="s">
        <v>86</v>
      </c>
      <c r="O414" s="37" t="s">
        <v>85</v>
      </c>
      <c r="P414" s="9"/>
      <c r="Q414" s="95"/>
      <c r="U414" s="9"/>
      <c r="V414" s="9"/>
    </row>
    <row r="415" spans="1:22" s="4" customFormat="1" ht="16.5" customHeight="1" x14ac:dyDescent="0.25">
      <c r="A415" s="93" t="s">
        <v>67</v>
      </c>
      <c r="B415" s="100"/>
      <c r="C415" s="82">
        <v>43794</v>
      </c>
      <c r="D415" s="99"/>
      <c r="E415" s="82">
        <v>43795</v>
      </c>
      <c r="F415" s="99"/>
      <c r="G415" s="82">
        <v>43796</v>
      </c>
      <c r="H415" s="99"/>
      <c r="I415" s="82">
        <v>43797</v>
      </c>
      <c r="J415" s="99"/>
      <c r="K415" s="82">
        <v>43798</v>
      </c>
      <c r="L415" s="99"/>
      <c r="M415" s="82">
        <v>43799</v>
      </c>
      <c r="N415" s="99"/>
      <c r="O415" s="82">
        <v>43800</v>
      </c>
      <c r="P415" s="5"/>
      <c r="Q415" s="98"/>
      <c r="U415" s="6"/>
      <c r="V415" s="5"/>
    </row>
    <row r="416" spans="1:22" s="7" customFormat="1" ht="55.5" customHeight="1" x14ac:dyDescent="0.2">
      <c r="A416" s="93" t="s">
        <v>68</v>
      </c>
      <c r="B416" s="40"/>
      <c r="C416" s="83"/>
      <c r="D416" s="39"/>
      <c r="E416" s="83"/>
      <c r="F416" s="39"/>
      <c r="G416" s="83"/>
      <c r="H416" s="39"/>
      <c r="I416" s="83"/>
      <c r="J416" s="39"/>
      <c r="K416" s="83"/>
      <c r="L416" s="41"/>
      <c r="M416" s="86"/>
      <c r="N416" s="41"/>
      <c r="O416" s="86"/>
      <c r="Q416" s="97"/>
    </row>
    <row r="417" spans="1:17" s="7" customFormat="1" ht="8.25" customHeight="1" x14ac:dyDescent="0.2">
      <c r="A417" s="93"/>
      <c r="B417" s="22"/>
      <c r="C417" s="84"/>
      <c r="D417" s="22"/>
      <c r="E417" s="84"/>
      <c r="F417" s="22"/>
      <c r="G417" s="84"/>
      <c r="H417" s="22"/>
      <c r="I417" s="84"/>
      <c r="J417" s="22"/>
      <c r="K417" s="84"/>
      <c r="L417" s="23"/>
      <c r="M417" s="87"/>
      <c r="N417" s="23"/>
      <c r="O417" s="87"/>
      <c r="Q417" s="97"/>
    </row>
    <row r="418" spans="1:17" s="5" customFormat="1" ht="16.5" customHeight="1" x14ac:dyDescent="0.2">
      <c r="A418" s="93"/>
      <c r="B418" s="101"/>
      <c r="C418" s="82">
        <v>43801</v>
      </c>
      <c r="D418" s="99"/>
      <c r="E418" s="82">
        <v>43802</v>
      </c>
      <c r="F418" s="99"/>
      <c r="G418" s="82">
        <v>43803</v>
      </c>
      <c r="H418" s="99"/>
      <c r="I418" s="82">
        <v>43804</v>
      </c>
      <c r="J418" s="99"/>
      <c r="K418" s="82">
        <v>43805</v>
      </c>
      <c r="L418" s="99"/>
      <c r="M418" s="82">
        <v>43806</v>
      </c>
      <c r="N418" s="99"/>
      <c r="O418" s="88">
        <v>43807</v>
      </c>
      <c r="Q418" s="98"/>
    </row>
    <row r="419" spans="1:17" s="9" customFormat="1" ht="55.5" customHeight="1" x14ac:dyDescent="0.2">
      <c r="A419" s="93"/>
      <c r="B419" s="40"/>
      <c r="C419" s="83"/>
      <c r="D419" s="39"/>
      <c r="E419" s="83"/>
      <c r="F419" s="39" t="s">
        <v>74</v>
      </c>
      <c r="G419" s="83"/>
      <c r="H419" s="39"/>
      <c r="I419" s="83"/>
      <c r="J419" s="39"/>
      <c r="K419" s="83"/>
      <c r="L419" s="41"/>
      <c r="M419" s="86"/>
      <c r="N419" s="41"/>
      <c r="O419" s="86"/>
      <c r="Q419" s="94"/>
    </row>
    <row r="420" spans="1:17" s="9" customFormat="1" ht="8.25" customHeight="1" x14ac:dyDescent="0.2">
      <c r="A420" s="93"/>
      <c r="B420" s="22"/>
      <c r="C420" s="84"/>
      <c r="D420" s="22"/>
      <c r="E420" s="84"/>
      <c r="F420" s="22"/>
      <c r="G420" s="84"/>
      <c r="H420" s="22"/>
      <c r="I420" s="84"/>
      <c r="J420" s="22"/>
      <c r="K420" s="84"/>
      <c r="L420" s="23"/>
      <c r="M420" s="87"/>
      <c r="N420" s="23"/>
      <c r="O420" s="87"/>
      <c r="Q420" s="94"/>
    </row>
    <row r="421" spans="1:17" s="5" customFormat="1" ht="16.5" customHeight="1" x14ac:dyDescent="0.2">
      <c r="A421" s="93"/>
      <c r="B421" s="101"/>
      <c r="C421" s="82">
        <v>43808</v>
      </c>
      <c r="D421" s="99"/>
      <c r="E421" s="82">
        <v>43809</v>
      </c>
      <c r="F421" s="99"/>
      <c r="G421" s="82">
        <v>43810</v>
      </c>
      <c r="H421" s="99"/>
      <c r="I421" s="82">
        <v>43811</v>
      </c>
      <c r="J421" s="99"/>
      <c r="K421" s="82">
        <v>43812</v>
      </c>
      <c r="L421" s="99"/>
      <c r="M421" s="82">
        <v>43813</v>
      </c>
      <c r="N421" s="99"/>
      <c r="O421" s="82">
        <v>43814</v>
      </c>
      <c r="Q421" s="98"/>
    </row>
    <row r="422" spans="1:17" s="9" customFormat="1" ht="55.5" customHeight="1" x14ac:dyDescent="0.2">
      <c r="A422" s="93"/>
      <c r="B422" s="40"/>
      <c r="C422" s="83"/>
      <c r="D422" s="39"/>
      <c r="E422" s="83"/>
      <c r="F422" s="39"/>
      <c r="G422" s="83"/>
      <c r="H422" s="39"/>
      <c r="I422" s="83"/>
      <c r="J422" s="39"/>
      <c r="K422" s="83"/>
      <c r="L422" s="41"/>
      <c r="M422" s="86"/>
      <c r="N422" s="41"/>
      <c r="O422" s="86"/>
      <c r="Q422" s="94"/>
    </row>
    <row r="423" spans="1:17" s="9" customFormat="1" ht="8.25" customHeight="1" x14ac:dyDescent="0.2">
      <c r="A423" s="93"/>
      <c r="B423" s="22"/>
      <c r="C423" s="84"/>
      <c r="D423" s="22"/>
      <c r="E423" s="84"/>
      <c r="F423" s="22"/>
      <c r="G423" s="84"/>
      <c r="H423" s="22"/>
      <c r="I423" s="84"/>
      <c r="J423" s="22"/>
      <c r="K423" s="84"/>
      <c r="L423" s="23"/>
      <c r="M423" s="87"/>
      <c r="N423" s="23"/>
      <c r="O423" s="87"/>
      <c r="Q423" s="94"/>
    </row>
    <row r="424" spans="1:17" s="5" customFormat="1" ht="16.5" customHeight="1" x14ac:dyDescent="0.2">
      <c r="A424" s="93"/>
      <c r="B424" s="101"/>
      <c r="C424" s="82">
        <v>43815</v>
      </c>
      <c r="D424" s="99"/>
      <c r="E424" s="82">
        <v>43816</v>
      </c>
      <c r="F424" s="99"/>
      <c r="G424" s="82">
        <v>43817</v>
      </c>
      <c r="H424" s="99"/>
      <c r="I424" s="82">
        <v>43818</v>
      </c>
      <c r="J424" s="99"/>
      <c r="K424" s="82">
        <v>43819</v>
      </c>
      <c r="L424" s="99"/>
      <c r="M424" s="82">
        <v>43820</v>
      </c>
      <c r="N424" s="99"/>
      <c r="O424" s="82">
        <v>43821</v>
      </c>
      <c r="Q424" s="98"/>
    </row>
    <row r="425" spans="1:17" s="9" customFormat="1" ht="55.5" customHeight="1" x14ac:dyDescent="0.2">
      <c r="A425" s="93"/>
      <c r="B425" s="40"/>
      <c r="C425" s="83"/>
      <c r="D425" s="39"/>
      <c r="E425" s="83"/>
      <c r="F425" s="39"/>
      <c r="G425" s="83"/>
      <c r="H425" s="39"/>
      <c r="I425" s="83"/>
      <c r="J425" s="39"/>
      <c r="K425" s="83"/>
      <c r="L425" s="41"/>
      <c r="M425" s="86"/>
      <c r="N425" s="41"/>
      <c r="O425" s="86"/>
      <c r="Q425" s="94"/>
    </row>
    <row r="426" spans="1:17" s="9" customFormat="1" ht="8.25" customHeight="1" x14ac:dyDescent="0.2">
      <c r="A426" s="93"/>
      <c r="B426" s="22"/>
      <c r="C426" s="84"/>
      <c r="D426" s="22"/>
      <c r="E426" s="84"/>
      <c r="F426" s="22"/>
      <c r="G426" s="84"/>
      <c r="H426" s="22"/>
      <c r="I426" s="84"/>
      <c r="J426" s="22"/>
      <c r="K426" s="84"/>
      <c r="L426" s="23"/>
      <c r="M426" s="87"/>
      <c r="N426" s="23"/>
      <c r="O426" s="87"/>
      <c r="Q426" s="94"/>
    </row>
    <row r="427" spans="1:17" s="5" customFormat="1" ht="16.5" customHeight="1" x14ac:dyDescent="0.2">
      <c r="A427" s="93"/>
      <c r="B427" s="101"/>
      <c r="C427" s="82">
        <v>43822</v>
      </c>
      <c r="D427" s="99"/>
      <c r="E427" s="82">
        <v>43823</v>
      </c>
      <c r="F427" s="99"/>
      <c r="G427" s="82">
        <v>43824</v>
      </c>
      <c r="H427" s="99"/>
      <c r="I427" s="82">
        <v>43825</v>
      </c>
      <c r="J427" s="99"/>
      <c r="K427" s="82">
        <v>43826</v>
      </c>
      <c r="L427" s="99"/>
      <c r="M427" s="82">
        <v>43827</v>
      </c>
      <c r="N427" s="99"/>
      <c r="O427" s="82">
        <v>43828</v>
      </c>
      <c r="Q427" s="98"/>
    </row>
    <row r="428" spans="1:17" s="9" customFormat="1" ht="55.5" customHeight="1" x14ac:dyDescent="0.2">
      <c r="A428" s="93"/>
      <c r="B428" s="40"/>
      <c r="C428" s="83"/>
      <c r="D428" s="39"/>
      <c r="E428" s="83"/>
      <c r="F428" s="39"/>
      <c r="G428" s="83"/>
      <c r="H428" s="39"/>
      <c r="I428" s="83"/>
      <c r="J428" s="39"/>
      <c r="K428" s="83"/>
      <c r="L428" s="41"/>
      <c r="M428" s="86"/>
      <c r="N428" s="41"/>
      <c r="O428" s="86"/>
      <c r="Q428" s="94"/>
    </row>
    <row r="429" spans="1:17" s="9" customFormat="1" ht="8.25" customHeight="1" x14ac:dyDescent="0.2">
      <c r="A429" s="93"/>
      <c r="B429" s="22"/>
      <c r="C429" s="84"/>
      <c r="D429" s="22"/>
      <c r="E429" s="84"/>
      <c r="F429" s="22"/>
      <c r="G429" s="84"/>
      <c r="H429" s="22"/>
      <c r="I429" s="84"/>
      <c r="J429" s="22"/>
      <c r="K429" s="84"/>
      <c r="L429" s="23"/>
      <c r="M429" s="87"/>
      <c r="N429" s="23"/>
      <c r="O429" s="87"/>
      <c r="Q429" s="94"/>
    </row>
    <row r="430" spans="1:17" s="5" customFormat="1" ht="16.5" customHeight="1" x14ac:dyDescent="0.2">
      <c r="A430" s="93"/>
      <c r="B430" s="101"/>
      <c r="C430" s="82">
        <v>43829</v>
      </c>
      <c r="D430" s="99"/>
      <c r="E430" s="82">
        <v>43830</v>
      </c>
      <c r="F430" s="99"/>
      <c r="G430" s="82">
        <v>43831</v>
      </c>
      <c r="H430" s="99"/>
      <c r="I430" s="82">
        <v>43832</v>
      </c>
      <c r="J430" s="101"/>
      <c r="K430" s="82">
        <v>43833</v>
      </c>
      <c r="L430" s="99"/>
      <c r="M430" s="82">
        <v>43834</v>
      </c>
      <c r="N430" s="99"/>
      <c r="O430" s="82">
        <v>43835</v>
      </c>
      <c r="Q430" s="98"/>
    </row>
    <row r="431" spans="1:17" s="9" customFormat="1" ht="55.5" customHeight="1" x14ac:dyDescent="0.2">
      <c r="A431" s="93"/>
      <c r="B431" s="40"/>
      <c r="C431" s="83"/>
      <c r="D431" s="39"/>
      <c r="E431" s="83"/>
      <c r="F431" s="44"/>
      <c r="G431" s="85"/>
      <c r="H431" s="44"/>
      <c r="I431" s="85"/>
      <c r="J431" s="44"/>
      <c r="K431" s="85"/>
      <c r="L431" s="44"/>
      <c r="M431" s="85"/>
      <c r="N431" s="44"/>
      <c r="O431" s="85"/>
      <c r="Q431" s="94"/>
    </row>
    <row r="432" spans="1:17" s="9" customFormat="1" ht="7.5" customHeight="1" x14ac:dyDescent="0.2">
      <c r="A432" s="92"/>
      <c r="B432" s="12"/>
      <c r="C432" s="12"/>
      <c r="D432" s="12"/>
      <c r="E432" s="12"/>
      <c r="F432" s="12"/>
      <c r="G432" s="12"/>
      <c r="H432" s="12"/>
      <c r="I432" s="12"/>
      <c r="J432" s="12"/>
      <c r="K432" s="12"/>
      <c r="L432" s="12"/>
      <c r="M432" s="12"/>
      <c r="N432" s="12"/>
      <c r="O432" s="12"/>
      <c r="Q432" s="94"/>
    </row>
  </sheetData>
  <mergeCells count="62">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 ref="B75:I89"/>
    <mergeCell ref="B111:I125"/>
    <mergeCell ref="B110:I110"/>
    <mergeCell ref="B146:I146"/>
    <mergeCell ref="B147:I161"/>
    <mergeCell ref="B362:I362"/>
    <mergeCell ref="K327:N341"/>
    <mergeCell ref="B363:J377"/>
    <mergeCell ref="K363:N377"/>
    <mergeCell ref="M218:P218"/>
    <mergeCell ref="M254:P254"/>
    <mergeCell ref="M290:P290"/>
    <mergeCell ref="J290:L290"/>
    <mergeCell ref="J254:L254"/>
    <mergeCell ref="B290:I290"/>
    <mergeCell ref="R3:U8"/>
    <mergeCell ref="J3:M17"/>
    <mergeCell ref="J39:O53"/>
    <mergeCell ref="J75:N89"/>
    <mergeCell ref="J111:N125"/>
    <mergeCell ref="J38:L38"/>
    <mergeCell ref="M110:P110"/>
    <mergeCell ref="M74:O74"/>
    <mergeCell ref="J110:L110"/>
    <mergeCell ref="J147:N161"/>
    <mergeCell ref="J183:N197"/>
    <mergeCell ref="K219:N233"/>
    <mergeCell ref="K255:N269"/>
    <mergeCell ref="J218:L218"/>
    <mergeCell ref="M182:P18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kaitītājpoga 1">
              <controlPr defaultSize="0" print="0" autoPict="0" altText="Skaitītājpogas vadīkla. Izmantojiet skaitītājpogu, lai mainītu kalendāra gadu, vai ierakstiet vajadzīgo gadu šūnā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Darblapas</vt:lpstr>
      </vt:variant>
      <vt:variant>
        <vt:i4>2</vt:i4>
      </vt:variant>
      <vt:variant>
        <vt:lpstr>Diapazoni ar nosaukumiem</vt:lpstr>
      </vt:variant>
      <vt:variant>
        <vt:i4>2</vt:i4>
      </vt:variant>
    </vt:vector>
  </HeadingPairs>
  <TitlesOfParts>
    <vt:vector size="4" baseType="lpstr">
      <vt:lpstr>Sākums</vt:lpstr>
      <vt:lpstr>Sezonāls ģimenes kalendārs</vt:lpstr>
      <vt:lpstr>'Sezonāls ģimenes kalendārs'!Drukas_apgabals</vt:lpstr>
      <vt:lpstr>Kalendārais_gads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2019-05-07T07:32:12Z</dcterms:modified>
</cp:coreProperties>
</file>

<file path=docProps/custom.xml><?xml version="1.0" encoding="utf-8"?>
<Properties xmlns="http://schemas.openxmlformats.org/officeDocument/2006/custom-properties" xmlns:vt="http://schemas.openxmlformats.org/officeDocument/2006/docPropsVTypes"/>
</file>