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28"/>
  <workbookPr filterPrivacy="1" codeName="ThisWorkbook"/>
  <xr:revisionPtr revIDLastSave="0" documentId="13_ncr:1_{06155E3D-0F66-414E-B7E2-ED47F071889C}" xr6:coauthVersionLast="47" xr6:coauthVersionMax="47" xr10:uidLastSave="{00000000-0000-0000-0000-000000000000}"/>
  <bookViews>
    <workbookView xWindow="-120" yWindow="-120" windowWidth="28890" windowHeight="16065" xr2:uid="{00000000-000D-0000-FFFF-FFFF00000000}"/>
  </bookViews>
  <sheets>
    <sheet name="IZMAKSU DATI un DIAGRAMMA" sheetId="2" r:id="rId1"/>
  </sheets>
  <definedNames>
    <definedName name="_xlnm.Print_Titles" localSheetId="0">'IZMAKSU DATI un DIAGRAMMA'!$5:$5</definedName>
    <definedName name="KolonnasNosaukums1">Dati[[#Headers],[Izmaksu centrs]]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6" i="2"/>
  <c r="E7" i="2" s="1"/>
  <c r="E13" i="2" l="1"/>
  <c r="E9" i="2"/>
  <c r="E10" i="2"/>
  <c r="E6" i="2"/>
  <c r="E12" i="2"/>
  <c r="E8" i="2"/>
  <c r="E14" i="2"/>
  <c r="E15" i="2"/>
  <c r="E11" i="2"/>
  <c r="C16" i="2"/>
  <c r="D16" i="2" l="1"/>
</calcChain>
</file>

<file path=xl/sharedStrings.xml><?xml version="1.0" encoding="utf-8"?>
<sst xmlns="http://schemas.openxmlformats.org/spreadsheetml/2006/main" count="18" uniqueCount="18">
  <si>
    <t>IZMAKSU ANALĪZE — PARETO</t>
  </si>
  <si>
    <t>Pareto diagramma kumulatīvajiem gada izmaksu procentiem visos izmaksu centros ir šūnās no B2 līdz E3.</t>
  </si>
  <si>
    <t>IZMAKSU ANALĪZE</t>
  </si>
  <si>
    <t>Izmaksu centrs</t>
  </si>
  <si>
    <t>Daļas un materiāli</t>
  </si>
  <si>
    <t>Ražošanas iekārtas</t>
  </si>
  <si>
    <t>Algas</t>
  </si>
  <si>
    <t>Uzturēšana</t>
  </si>
  <si>
    <t>Biroja noma</t>
  </si>
  <si>
    <t>Noliktavas noma</t>
  </si>
  <si>
    <t>Apdrošināšana</t>
  </si>
  <si>
    <t>Pabalsti un pensijas</t>
  </si>
  <si>
    <t>Transportlīdzekļi</t>
  </si>
  <si>
    <t>Pētījums</t>
  </si>
  <si>
    <t xml:space="preserve">Gada izmaksas </t>
  </si>
  <si>
    <t>Procenti no kopsummas</t>
  </si>
  <si>
    <t>Kumulatīvie procenti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</si>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</sst>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;;;"/>
    <numFmt numFmtId="168" formatCode="#,##0.00\ [$EUR];[Red]\-#,##0.00\ [$EUR]"/>
  </numFmts>
  <fonts count="17" x14ac:knownFonts="1">
    <font>
      <sz val="11"/>
      <color theme="1"/>
      <name val="Franklin Gothic Book"/>
      <family val="2"/>
      <scheme val="minor"/>
    </font>
    <font>
      <b/>
      <sz val="15"/>
      <color theme="3"/>
      <name val="Constantia"/>
      <family val="2"/>
      <scheme val="major"/>
    </font>
    <font>
      <b/>
      <sz val="13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1">
      <alignment horizontal="left"/>
    </xf>
    <xf numFmtId="0" fontId="2" fillId="0" borderId="2" applyNumberFormat="0" applyFill="0" applyAlignment="0" applyProtection="0"/>
    <xf numFmtId="168" fontId="3" fillId="0" borderId="0" applyFont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1" fillId="0" borderId="1">
      <alignment horizontal="left" vertical="center"/>
    </xf>
    <xf numFmtId="0" fontId="4" fillId="0" borderId="0" applyNumberFormat="0" applyFill="0" applyBorder="0" applyAlignment="0">
      <alignment horizont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0">
    <xf numFmtId="0" fontId="0" fillId="0" borderId="0" xfId="0">
      <alignment wrapText="1"/>
    </xf>
    <xf numFmtId="0" fontId="1" fillId="0" borderId="1" xfId="1">
      <alignment horizontal="left"/>
    </xf>
    <xf numFmtId="0" fontId="0" fillId="0" borderId="0" xfId="0" applyFont="1" applyFill="1" applyBorder="1">
      <alignment wrapText="1"/>
    </xf>
    <xf numFmtId="10" fontId="0" fillId="0" borderId="0" xfId="0" applyNumberFormat="1">
      <alignment wrapText="1"/>
    </xf>
    <xf numFmtId="10" fontId="0" fillId="0" borderId="0" xfId="4" applyFont="1">
      <alignment horizontal="right"/>
    </xf>
    <xf numFmtId="168" fontId="0" fillId="0" borderId="0" xfId="3" applyFont="1">
      <alignment horizontal="right"/>
    </xf>
    <xf numFmtId="0" fontId="1" fillId="0" borderId="1" xfId="5">
      <alignment horizontal="left" vertical="center"/>
    </xf>
    <xf numFmtId="166" fontId="3" fillId="0" borderId="3" xfId="6" applyNumberFormat="1" applyFont="1" applyBorder="1" applyAlignment="1">
      <alignment wrapText="1"/>
    </xf>
    <xf numFmtId="166" fontId="3" fillId="0" borderId="0" xfId="6" applyNumberFormat="1" applyFont="1" applyAlignment="1">
      <alignment wrapText="1"/>
    </xf>
    <xf numFmtId="168" fontId="0" fillId="0" borderId="0" xfId="0" applyNumberFormat="1">
      <alignment wrapText="1"/>
    </xf>
  </cellXfs>
  <cellStyles count="48">
    <cellStyle name="20% no 1. izcēluma" xfId="25" builtinId="30" customBuiltin="1"/>
    <cellStyle name="20% no 2. izcēluma" xfId="29" builtinId="34" customBuiltin="1"/>
    <cellStyle name="20% no 3. izcēluma" xfId="33" builtinId="38" customBuiltin="1"/>
    <cellStyle name="20% no 4. izcēluma" xfId="37" builtinId="42" customBuiltin="1"/>
    <cellStyle name="20% no 5. izcēluma" xfId="41" builtinId="46" customBuiltin="1"/>
    <cellStyle name="20% no 6. izcēluma" xfId="45" builtinId="50" customBuiltin="1"/>
    <cellStyle name="40% no 1. izcēluma" xfId="26" builtinId="31" customBuiltin="1"/>
    <cellStyle name="40% no 2. izcēluma" xfId="30" builtinId="35" customBuiltin="1"/>
    <cellStyle name="40% no 3. izcēluma" xfId="34" builtinId="39" customBuiltin="1"/>
    <cellStyle name="40% no 4. izcēluma" xfId="38" builtinId="43" customBuiltin="1"/>
    <cellStyle name="40% no 5. izcēluma" xfId="42" builtinId="47" customBuiltin="1"/>
    <cellStyle name="40% no 6. izcēluma" xfId="46" builtinId="51" customBuiltin="1"/>
    <cellStyle name="60% no 1. izcēluma" xfId="27" builtinId="32" customBuiltin="1"/>
    <cellStyle name="60% no 2. izcēluma" xfId="31" builtinId="36" customBuiltin="1"/>
    <cellStyle name="60% no 3. izcēluma" xfId="35" builtinId="40" customBuiltin="1"/>
    <cellStyle name="60% no 4. izcēluma" xfId="39" builtinId="44" customBuiltin="1"/>
    <cellStyle name="60% no 5. izcēluma" xfId="43" builtinId="48" customBuiltin="1"/>
    <cellStyle name="60% no 6. izcēluma" xfId="47" builtinId="52" customBuiltin="1"/>
    <cellStyle name="Aprēķināšana" xfId="17" builtinId="22" customBuiltin="1"/>
    <cellStyle name="Brīdinājuma teksts" xfId="20" builtinId="11" customBuiltin="1"/>
    <cellStyle name="Ievade" xfId="15" builtinId="20" customBuiltin="1"/>
    <cellStyle name="Izcēlums (1. veids)" xfId="24" builtinId="29" customBuiltin="1"/>
    <cellStyle name="Izcēlums (2. veids)" xfId="28" builtinId="33" customBuiltin="1"/>
    <cellStyle name="Izcēlums (3. veids)" xfId="32" builtinId="37" customBuiltin="1"/>
    <cellStyle name="Izcēlums (4. veids)" xfId="36" builtinId="41" customBuiltin="1"/>
    <cellStyle name="Izcēlums (5. veids)" xfId="40" builtinId="45" customBuiltin="1"/>
    <cellStyle name="Izcēlums (6. veids)" xfId="44" builtinId="49" customBuiltin="1"/>
    <cellStyle name="Izvade" xfId="16" builtinId="21" customBuiltin="1"/>
    <cellStyle name="Komats" xfId="7" builtinId="3" customBuiltin="1"/>
    <cellStyle name="Komats [0]" xfId="8" builtinId="6" customBuiltin="1"/>
    <cellStyle name="Kopsumma" xfId="23" builtinId="25" customBuiltin="1"/>
    <cellStyle name="Labs" xfId="12" builtinId="26" customBuiltin="1"/>
    <cellStyle name="Neitrāls" xfId="14" builtinId="28" customBuiltin="1"/>
    <cellStyle name="Nosaukums" xfId="5" builtinId="15" customBuiltin="1"/>
    <cellStyle name="Parasts" xfId="0" builtinId="0" customBuiltin="1"/>
    <cellStyle name="Paskaidrojošs teksts" xfId="22" builtinId="53" customBuiltin="1"/>
    <cellStyle name="Pārbaudes šūna" xfId="19" builtinId="23" customBuiltin="1"/>
    <cellStyle name="Piezīme" xfId="21" builtinId="10" customBuiltin="1"/>
    <cellStyle name="Procenti" xfId="4" builtinId="5" customBuiltin="1"/>
    <cellStyle name="Saistīta šūna" xfId="18" builtinId="24" customBuiltin="1"/>
    <cellStyle name="Slikts" xfId="13" builtinId="27" customBuiltin="1"/>
    <cellStyle name="Valūta" xfId="3" builtinId="4" customBuiltin="1"/>
    <cellStyle name="Valūta [0]" xfId="9" builtinId="7" customBuiltin="1"/>
    <cellStyle name="Virsraksts 1" xfId="1" builtinId="16" customBuiltin="1"/>
    <cellStyle name="Virsraksts 2" xfId="2" builtinId="17" customBuiltin="1"/>
    <cellStyle name="Virsraksts 3" xfId="10" builtinId="18" customBuiltin="1"/>
    <cellStyle name="Virsraksts 4" xfId="11" builtinId="19" customBuiltin="1"/>
    <cellStyle name="zHiddenText" xfId="6" xr:uid="{F6161882-ABBC-4CDD-9369-B0FFFF270934}"/>
  </cellStyles>
  <dxfs count="3">
    <dxf>
      <numFmt numFmtId="168" formatCode="#,##0.00\ [$EUR];[Red]\-#,##0.00\ [$EUR]"/>
    </dxf>
    <dxf>
      <numFmt numFmtId="14" formatCode="0.00%"/>
    </dxf>
    <dxf>
      <numFmt numFmtId="14" formatCode="0.00%"/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Franklin Gothic Book"/>
                <a:ea typeface="Franklin Gothic Book"/>
                <a:cs typeface="Franklin Gothic Book"/>
              </a:defRPr>
            </a:pPr>
            <a:r>
              <a:rPr lang="en-US"/>
              <a:t>Izmaksu centrs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Franklin Gothic Book"/>
              <a:ea typeface="Franklin Gothic Book"/>
              <a:cs typeface="Franklin Gothic Book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6479299254951355"/>
          <c:y val="7.4507853185018541E-2"/>
          <c:w val="0.72603929115391874"/>
          <c:h val="0.69854984793567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'IZMAKSU DATI un DIAGRAMMA'!$C$5</c:f>
              <c:strCache>
                <c:ptCount val="1"/>
                <c:pt idx="0">
                  <c:v>Gada izmaksas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solidFill>
                <a:schemeClr val="bg1">
                  <a:lumMod val="85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'IZMAKSU DATI un DIAGRAMMA'!$B$6:$B$15</c:f>
              <c:strCache>
                <c:ptCount val="10"/>
                <c:pt idx="0">
                  <c:v>Daļas un materiāli</c:v>
                </c:pt>
                <c:pt idx="1">
                  <c:v>Ražošanas iekārtas</c:v>
                </c:pt>
                <c:pt idx="2">
                  <c:v>Algas</c:v>
                </c:pt>
                <c:pt idx="3">
                  <c:v>Uzturēšana</c:v>
                </c:pt>
                <c:pt idx="4">
                  <c:v>Biroja noma</c:v>
                </c:pt>
                <c:pt idx="5">
                  <c:v>Noliktavas noma</c:v>
                </c:pt>
                <c:pt idx="6">
                  <c:v>Apdrošināšana</c:v>
                </c:pt>
                <c:pt idx="7">
                  <c:v>Pabalsti un pensijas</c:v>
                </c:pt>
                <c:pt idx="8">
                  <c:v>Transportlīdzekļi</c:v>
                </c:pt>
                <c:pt idx="9">
                  <c:v>Pētījums</c:v>
                </c:pt>
              </c:strCache>
            </c:strRef>
          </c:cat>
          <c:val>
            <c:numRef>
              <c:f>'IZMAKSU DATI un DIAGRAMMA'!$C$6:$C$15</c:f>
              <c:numCache>
                <c:formatCode>#\ ##0.00\ [$EUR];[Red]\-#\ ##0.00\ [$EUR]</c:formatCode>
                <c:ptCount val="10"/>
                <c:pt idx="0">
                  <c:v>1325000</c:v>
                </c:pt>
                <c:pt idx="1">
                  <c:v>900500</c:v>
                </c:pt>
                <c:pt idx="2">
                  <c:v>575000</c:v>
                </c:pt>
                <c:pt idx="3">
                  <c:v>395000</c:v>
                </c:pt>
                <c:pt idx="4">
                  <c:v>295000</c:v>
                </c:pt>
                <c:pt idx="5">
                  <c:v>250000</c:v>
                </c:pt>
                <c:pt idx="6">
                  <c:v>180000</c:v>
                </c:pt>
                <c:pt idx="7">
                  <c:v>130000</c:v>
                </c:pt>
                <c:pt idx="8">
                  <c:v>125000</c:v>
                </c:pt>
                <c:pt idx="9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0122592"/>
        <c:axId val="310122976"/>
      </c:barChart>
      <c:lineChart>
        <c:grouping val="standard"/>
        <c:varyColors val="0"/>
        <c:ser>
          <c:idx val="1"/>
          <c:order val="1"/>
          <c:tx>
            <c:strRef>
              <c:f>'IZMAKSU DATI un DIAGRAMMA'!$E$5</c:f>
              <c:strCache>
                <c:ptCount val="1"/>
                <c:pt idx="0">
                  <c:v>Kumulatīvie procenti</c:v>
                </c:pt>
              </c:strCache>
            </c:strRef>
          </c:tx>
          <c:spPr>
            <a:ln w="28575" cap="rnd">
              <a:gradFill>
                <a:gsLst>
                  <a:gs pos="0">
                    <a:schemeClr val="accent2"/>
                  </a:gs>
                  <a:gs pos="100000">
                    <a:schemeClr val="accent2">
                      <a:lumMod val="84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val>
            <c:numRef>
              <c:f>'IZMAKSU DATI un DIAGRAMMA'!$E$6:$E$15</c:f>
              <c:numCache>
                <c:formatCode>0.00%</c:formatCode>
                <c:ptCount val="10"/>
                <c:pt idx="0">
                  <c:v>0.31172803199623572</c:v>
                </c:pt>
                <c:pt idx="1">
                  <c:v>0.52358546053405486</c:v>
                </c:pt>
                <c:pt idx="2">
                  <c:v>0.65886366309845901</c:v>
                </c:pt>
                <c:pt idx="3">
                  <c:v>0.75179390659922363</c:v>
                </c:pt>
                <c:pt idx="4">
                  <c:v>0.82119750617574405</c:v>
                </c:pt>
                <c:pt idx="5">
                  <c:v>0.88001411598635459</c:v>
                </c:pt>
                <c:pt idx="6">
                  <c:v>0.92236207504999412</c:v>
                </c:pt>
                <c:pt idx="7">
                  <c:v>0.95294671215151161</c:v>
                </c:pt>
                <c:pt idx="8">
                  <c:v>0.98235501705681683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48056"/>
        <c:axId val="310143576"/>
      </c:lineChart>
      <c:catAx>
        <c:axId val="31012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lv-LV"/>
          </a:p>
        </c:txPr>
        <c:crossAx val="310122976"/>
        <c:crosses val="autoZero"/>
        <c:auto val="1"/>
        <c:lblAlgn val="ctr"/>
        <c:lblOffset val="100"/>
        <c:noMultiLvlLbl val="0"/>
      </c:catAx>
      <c:valAx>
        <c:axId val="31012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EUR];[Red]\-#,##0.00\ [$EUR]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10122592"/>
        <c:crosses val="autoZero"/>
        <c:crossBetween val="between"/>
      </c:valAx>
      <c:valAx>
        <c:axId val="310143576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10148056"/>
        <c:crosses val="max"/>
        <c:crossBetween val="between"/>
      </c:valAx>
      <c:catAx>
        <c:axId val="310148056"/>
        <c:scaling>
          <c:orientation val="minMax"/>
        </c:scaling>
        <c:delete val="1"/>
        <c:axPos val="b"/>
        <c:majorTickMark val="out"/>
        <c:minorTickMark val="none"/>
        <c:tickLblPos val="nextTo"/>
        <c:crossAx val="31014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lv-LV"/>
    </a:p>
  </c:txPr>
  <c:printSettings>
    <c:headerFooter/>
    <c:pageMargins b="0.4" l="0.4" r="0.4" t="0.4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1</xdr:row>
      <xdr:rowOff>171450</xdr:rowOff>
    </xdr:from>
    <xdr:to>
      <xdr:col>4</xdr:col>
      <xdr:colOff>1743074</xdr:colOff>
      <xdr:row>2</xdr:row>
      <xdr:rowOff>3000375</xdr:rowOff>
    </xdr:to>
    <xdr:graphicFrame macro="">
      <xdr:nvGraphicFramePr>
        <xdr:cNvPr id="4" name="Pareto diagramma" descr="Pareto diagramma kumulatīvajiem gada izmaksu procentiem visos izmaksu centr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" displayName="Dati" ref="B5:E16" totalsRowCount="1">
  <autoFilter ref="B5:E15" xr:uid="{00000000-0009-0000-0100-000001000000}"/>
  <tableColumns count="4">
    <tableColumn id="1" xr3:uid="{00000000-0010-0000-0000-000001000000}" name="Izmaksu centrs" totalsRowLabel="Kopsumma"/>
    <tableColumn id="2" xr3:uid="{00000000-0010-0000-0000-000002000000}" name="Gada izmaksas " totalsRowFunction="sum" totalsRowDxfId="0" dataCellStyle="Valūta"/>
    <tableColumn id="3" xr3:uid="{00000000-0010-0000-0000-000003000000}" name="Procenti no kopsummas" totalsRowFunction="sum" totalsRowDxfId="2" dataCellStyle="Procenti">
      <calculatedColumnFormula>IFERROR(Dati[[#This Row],[Gada izmaksas ]]/SUM(Dati[[Gada izmaksas ]]), "")</calculatedColumnFormula>
    </tableColumn>
    <tableColumn id="4" xr3:uid="{00000000-0010-0000-0000-000004000000}" name="Kumulatīvie procenti" totalsRowDxfId="1" dataCellStyle="Procenti">
      <calculatedColumnFormula>IFERROR(SUM(INDEX(Dati[Procenti no kopsummas],1):Dati[[#This Row],[Procenti no kopsummas]]), "")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Izmaksu centru, gada izmaksas un procentus no kopsummas. Kumulatīvie procenti tiek aprēķināti automātiski"/>
    </ext>
  </extLst>
</table>
</file>

<file path=xl/theme/theme11.xml><?xml version="1.0" encoding="utf-8"?>
<a:theme xmlns:a="http://schemas.openxmlformats.org/drawingml/2006/main" name="Office Theme">
  <a:themeElements>
    <a:clrScheme name="Cost analysis with pareto">
      <a:dk1>
        <a:sysClr val="windowText" lastClr="000000"/>
      </a:dk1>
      <a:lt1>
        <a:sysClr val="window" lastClr="FFFFFF"/>
      </a:lt1>
      <a:dk2>
        <a:srgbClr val="605958"/>
      </a:dk2>
      <a:lt2>
        <a:srgbClr val="F1F6F6"/>
      </a:lt2>
      <a:accent1>
        <a:srgbClr val="3F5E65"/>
      </a:accent1>
      <a:accent2>
        <a:srgbClr val="E0AA53"/>
      </a:accent2>
      <a:accent3>
        <a:srgbClr val="B31D42"/>
      </a:accent3>
      <a:accent4>
        <a:srgbClr val="A243A2"/>
      </a:accent4>
      <a:accent5>
        <a:srgbClr val="783B65"/>
      </a:accent5>
      <a:accent6>
        <a:srgbClr val="CE6B28"/>
      </a:accent6>
      <a:hlink>
        <a:srgbClr val="3778A9"/>
      </a:hlink>
      <a:folHlink>
        <a:srgbClr val="783B65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E16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25.88671875" customWidth="1"/>
    <col min="3" max="3" width="18.109375" customWidth="1"/>
    <col min="4" max="4" width="23.109375" customWidth="1"/>
    <col min="5" max="5" width="20.77734375" customWidth="1"/>
    <col min="10" max="10" width="2.77734375" customWidth="1"/>
  </cols>
  <sheetData>
    <row r="1" spans="2:5" ht="35.1" customHeight="1" thickBot="1" x14ac:dyDescent="0.35">
      <c r="B1" s="6" t="s">
        <v>0</v>
      </c>
      <c r="C1" s="6"/>
      <c r="D1" s="6"/>
      <c r="E1" s="6"/>
    </row>
    <row r="2" spans="2:5" ht="249.95" customHeight="1" thickTop="1" x14ac:dyDescent="0.3">
      <c r="B2" s="7" t="s">
        <v>1</v>
      </c>
      <c r="C2" s="7"/>
      <c r="D2" s="7"/>
      <c r="E2" s="7"/>
    </row>
    <row r="3" spans="2:5" ht="249.95" customHeight="1" x14ac:dyDescent="0.3">
      <c r="B3" s="8"/>
      <c r="C3" s="8"/>
      <c r="D3" s="8"/>
      <c r="E3" s="8"/>
    </row>
    <row r="4" spans="2:5" ht="36.75" customHeight="1" thickBot="1" x14ac:dyDescent="0.35">
      <c r="B4" s="1" t="s">
        <v>2</v>
      </c>
      <c r="C4" s="1"/>
      <c r="D4" s="1"/>
      <c r="E4" s="1"/>
    </row>
    <row r="5" spans="2:5" ht="30" customHeight="1" thickTop="1" x14ac:dyDescent="0.3">
      <c r="B5" s="2" t="s">
        <v>3</v>
      </c>
      <c r="C5" s="2" t="s">
        <v>14</v>
      </c>
      <c r="D5" t="s">
        <v>15</v>
      </c>
      <c r="E5" t="s">
        <v>16</v>
      </c>
    </row>
    <row r="6" spans="2:5" ht="30" customHeight="1" x14ac:dyDescent="0.3">
      <c r="B6" s="2" t="s">
        <v>4</v>
      </c>
      <c r="C6" s="5">
        <v>1325000</v>
      </c>
      <c r="D6" s="4">
        <f>IFERROR(Dati[[#This Row],[Gada izmaksas ]]/SUM(Dati[[Gada izmaksas ]]), "")</f>
        <v>0.31172803199623572</v>
      </c>
      <c r="E6" s="4">
        <f>IFERROR(SUM(INDEX(Dati[Procenti no kopsummas],1):Dati[[#This Row],[Procenti no kopsummas]]), "")</f>
        <v>0.31172803199623572</v>
      </c>
    </row>
    <row r="7" spans="2:5" ht="30" customHeight="1" x14ac:dyDescent="0.3">
      <c r="B7" s="2" t="s">
        <v>5</v>
      </c>
      <c r="C7" s="5">
        <v>900500</v>
      </c>
      <c r="D7" s="4">
        <f>IFERROR(Dati[[#This Row],[Gada izmaksas ]]/SUM(Dati[[Gada izmaksas ]]), "")</f>
        <v>0.21185742853781908</v>
      </c>
      <c r="E7" s="4">
        <f>IFERROR(SUM(INDEX(Dati[Procenti no kopsummas],1):Dati[[#This Row],[Procenti no kopsummas]]), "")</f>
        <v>0.52358546053405486</v>
      </c>
    </row>
    <row r="8" spans="2:5" ht="30" customHeight="1" x14ac:dyDescent="0.3">
      <c r="B8" s="2" t="s">
        <v>6</v>
      </c>
      <c r="C8" s="5">
        <v>575000</v>
      </c>
      <c r="D8" s="4">
        <f>IFERROR(Dati[[#This Row],[Gada izmaksas ]]/SUM(Dati[[Gada izmaksas ]]), "")</f>
        <v>0.13527820256440418</v>
      </c>
      <c r="E8" s="4">
        <f>IFERROR(SUM(INDEX(Dati[Procenti no kopsummas],1):Dati[[#This Row],[Procenti no kopsummas]]), "")</f>
        <v>0.65886366309845901</v>
      </c>
    </row>
    <row r="9" spans="2:5" ht="30" customHeight="1" x14ac:dyDescent="0.3">
      <c r="B9" s="2" t="s">
        <v>7</v>
      </c>
      <c r="C9" s="5">
        <v>395000</v>
      </c>
      <c r="D9" s="4">
        <f>IFERROR(Dati[[#This Row],[Gada izmaksas ]]/SUM(Dati[[Gada izmaksas ]]), "")</f>
        <v>9.293024350076462E-2</v>
      </c>
      <c r="E9" s="4">
        <f>IFERROR(SUM(INDEX(Dati[Procenti no kopsummas],1):Dati[[#This Row],[Procenti no kopsummas]]), "")</f>
        <v>0.75179390659922363</v>
      </c>
    </row>
    <row r="10" spans="2:5" ht="30" customHeight="1" x14ac:dyDescent="0.3">
      <c r="B10" s="2" t="s">
        <v>8</v>
      </c>
      <c r="C10" s="5">
        <v>295000</v>
      </c>
      <c r="D10" s="4">
        <f>IFERROR(Dati[[#This Row],[Gada izmaksas ]]/SUM(Dati[[Gada izmaksas ]]), "")</f>
        <v>6.9403599576520411E-2</v>
      </c>
      <c r="E10" s="4">
        <f>IFERROR(SUM(INDEX(Dati[Procenti no kopsummas],1):Dati[[#This Row],[Procenti no kopsummas]]), "")</f>
        <v>0.82119750617574405</v>
      </c>
    </row>
    <row r="11" spans="2:5" ht="30" customHeight="1" x14ac:dyDescent="0.3">
      <c r="B11" s="2" t="s">
        <v>9</v>
      </c>
      <c r="C11" s="5">
        <v>250000</v>
      </c>
      <c r="D11" s="4">
        <f>IFERROR(Dati[[#This Row],[Gada izmaksas ]]/SUM(Dati[[Gada izmaksas ]]), "")</f>
        <v>5.8816609810610515E-2</v>
      </c>
      <c r="E11" s="4">
        <f>IFERROR(SUM(INDEX(Dati[Procenti no kopsummas],1):Dati[[#This Row],[Procenti no kopsummas]]), "")</f>
        <v>0.88001411598635459</v>
      </c>
    </row>
    <row r="12" spans="2:5" ht="30" customHeight="1" x14ac:dyDescent="0.3">
      <c r="B12" s="2" t="s">
        <v>10</v>
      </c>
      <c r="C12" s="5">
        <v>180000</v>
      </c>
      <c r="D12" s="4">
        <f>IFERROR(Dati[[#This Row],[Gada izmaksas ]]/SUM(Dati[[Gada izmaksas ]]), "")</f>
        <v>4.234795906363957E-2</v>
      </c>
      <c r="E12" s="4">
        <f>IFERROR(SUM(INDEX(Dati[Procenti no kopsummas],1):Dati[[#This Row],[Procenti no kopsummas]]), "")</f>
        <v>0.92236207504999412</v>
      </c>
    </row>
    <row r="13" spans="2:5" ht="30" customHeight="1" x14ac:dyDescent="0.3">
      <c r="B13" s="2" t="s">
        <v>11</v>
      </c>
      <c r="C13" s="5">
        <v>130000</v>
      </c>
      <c r="D13" s="4">
        <f>IFERROR(Dati[[#This Row],[Gada izmaksas ]]/SUM(Dati[[Gada izmaksas ]]), "")</f>
        <v>3.0584637101517469E-2</v>
      </c>
      <c r="E13" s="4">
        <f>IFERROR(SUM(INDEX(Dati[Procenti no kopsummas],1):Dati[[#This Row],[Procenti no kopsummas]]), "")</f>
        <v>0.95294671215151161</v>
      </c>
    </row>
    <row r="14" spans="2:5" ht="30" customHeight="1" x14ac:dyDescent="0.3">
      <c r="B14" s="2" t="s">
        <v>12</v>
      </c>
      <c r="C14" s="5">
        <v>125000</v>
      </c>
      <c r="D14" s="4">
        <f>IFERROR(Dati[[#This Row],[Gada izmaksas ]]/SUM(Dati[[Gada izmaksas ]]), "")</f>
        <v>2.9408304905305258E-2</v>
      </c>
      <c r="E14" s="4">
        <f>IFERROR(SUM(INDEX(Dati[Procenti no kopsummas],1):Dati[[#This Row],[Procenti no kopsummas]]), "")</f>
        <v>0.98235501705681683</v>
      </c>
    </row>
    <row r="15" spans="2:5" ht="30" customHeight="1" x14ac:dyDescent="0.3">
      <c r="B15" s="2" t="s">
        <v>13</v>
      </c>
      <c r="C15" s="5">
        <v>75000</v>
      </c>
      <c r="D15" s="4">
        <f>IFERROR(Dati[[#This Row],[Gada izmaksas ]]/SUM(Dati[[Gada izmaksas ]]), "")</f>
        <v>1.7644982943183157E-2</v>
      </c>
      <c r="E15" s="4">
        <f>IFERROR(SUM(INDEX(Dati[Procenti no kopsummas],1):Dati[[#This Row],[Procenti no kopsummas]]), "")</f>
        <v>1</v>
      </c>
    </row>
    <row r="16" spans="2:5" ht="30" customHeight="1" x14ac:dyDescent="0.3">
      <c r="B16" t="s">
        <v>17</v>
      </c>
      <c r="C16" s="9">
        <f>SUBTOTAL(109,Dati[[Gada izmaksas ]])</f>
        <v>4250500</v>
      </c>
      <c r="D16" s="3">
        <f>SUBTOTAL(109,Dati[Procenti no kopsummas])</f>
        <v>1</v>
      </c>
      <c r="E16" s="3"/>
    </row>
  </sheetData>
  <dataConsolidate/>
  <dataValidations count="7">
    <dataValidation allowBlank="1" showInputMessage="1" showErrorMessage="1" prompt="Šajā darblapā izveidojiet izmaksu analīzi ar Pareto diagrammu. Ievadiet detalizētu informāciju tabulā, sākot ar šūnu B6. Izmaksu centra Pareto diagramma atrodas šūnās no B2 līdz E3" sqref="A1" xr:uid="{00000000-0002-0000-0000-000000000000}"/>
    <dataValidation allowBlank="1" showInputMessage="1" showErrorMessage="1" prompt="Šajā šūnā ir šīs darblapas virsraksts. Pareto diagramma ir zemāk" sqref="B1" xr:uid="{00000000-0002-0000-0000-000001000000}"/>
    <dataValidation allowBlank="1" showInputMessage="1" showErrorMessage="1" prompt="Zemāk datu tabulā ievadiet izmaksu detalizēto informāciju" sqref="B4" xr:uid="{00000000-0002-0000-0000-000002000000}"/>
    <dataValidation allowBlank="1" showInputMessage="1" showErrorMessage="1" prompt="Šajā kolonnā ar šo virsrakstu ievadiet izmaksu centru. Izmantojiet virsraksta filtrus, lai atrastu konkrētus ierakstus" sqref="B5" xr:uid="{00000000-0002-0000-0000-000003000000}"/>
    <dataValidation allowBlank="1" showInputMessage="1" showErrorMessage="1" prompt="Šajā kolonnā ar šo virsrakstu ievadiet gada izmaksas" sqref="C5" xr:uid="{00000000-0002-0000-0000-000004000000}"/>
    <dataValidation allowBlank="1" showInputMessage="1" showErrorMessage="1" prompt="Šajā kolonnā ar šo virsrakstu tiek automātiski aprēķināti procenti no kopsummas" sqref="D5" xr:uid="{00000000-0002-0000-0000-000005000000}"/>
    <dataValidation allowBlank="1" showInputMessage="1" showErrorMessage="1" prompt="Šajā kolonnā ar šo virsrakstu tiek automātiski aprēķināti kopējie procenti" sqref="E5" xr:uid="{00000000-0002-0000-0000-000006000000}"/>
  </dataValidations>
  <printOptions horizontalCentered="1"/>
  <pageMargins left="0.75" right="0.75" top="1" bottom="1" header="0.5" footer="0.5"/>
  <pageSetup paperSize="9" fitToHeight="0" orientation="portrait" r:id="rId1"/>
  <headerFooter differentFirst="1">
    <oddFooter>Page &amp;P of &amp;N</oddFooter>
  </headerFooter>
  <ignoredErrors>
    <ignoredError sqref="D6:E6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B24E2C23-C8BF-4F39-BEFE-67EBED775D7C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A2E2808B-0A6C-400A-9DB6-4C08EB782B5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1.xml><?xml version="1.0" encoding="utf-8"?>
<ds:datastoreItem xmlns:ds="http://schemas.openxmlformats.org/officeDocument/2006/customXml" ds:itemID="{4E6A3F4B-9818-413E-B141-6782049E5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TM04038910</ap:Template>
  <ap:ScaleCrop>false</ap:ScaleCrop>
  <ap:HeadingPairs>
    <vt:vector baseType="variant" size="4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ap:HeadingPairs>
  <ap:TitlesOfParts>
    <vt:vector baseType="lpstr" size="3">
      <vt:lpstr>IZMAKSU DATI un DIAGRAMMA</vt:lpstr>
      <vt:lpstr>'IZMAKSU DATI un DIAGRAMMA'!Drukāt_virsrakstus</vt:lpstr>
      <vt:lpstr>KolonnasNosaukums1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2019-06-16T10:54:20Z</dcterms:created>
  <dcterms:modified xsi:type="dcterms:W3CDTF">2021-08-31T09:14:15Z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