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png" ContentType="image/png"/>
  <Default Extension="bin" ContentType="application/vnd.openxmlformats-officedocument.spreadsheetml.printerSettings"/>
  <Override PartName="/docProps/core.xml" ContentType="application/vnd.openxmlformats-package.core-properties+xml"/>
  <Override PartName="/xl/workbook.xml" ContentType="application/vnd.openxmlformats-officedocument.spreadsheetml.template.main+xml"/>
  <Override PartName="/customXml/item3.xml" ContentType="application/xml"/>
  <Override PartName="/customXml/itemProps31.xml" ContentType="application/vnd.openxmlformats-officedocument.customXmlProperties+xml"/>
  <Override PartName="/xl/styles.xml" ContentType="application/vnd.openxmlformats-officedocument.spreadsheetml.styles+xml"/>
  <Override PartName="/customXml/item22.xml" ContentType="application/xml"/>
  <Override PartName="/customXml/itemProps22.xml" ContentType="application/vnd.openxmlformats-officedocument.customXmlProperties+xml"/>
  <Override PartName="/xl/theme/theme11.xml" ContentType="application/vnd.openxmlformats-officedocument.theme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colors1.xml" ContentType="application/vnd.ms-office.chartcolorstyle+xml"/>
  <Override PartName="/xl/charts/style1.xml" ContentType="application/vnd.ms-office.chartstyle+xml"/>
  <Override PartName="/customXml/item13.xml" ContentType="application/xml"/>
  <Override PartName="/customXml/itemProps13.xml" ContentType="application/vnd.openxmlformats-officedocument.customXmlProperti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Relationship Type="http://schemas.openxmlformats.org/officeDocument/2006/relationships/custom-properties" Target="/docProps/custom.xml" Id="rId4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04"/>
  <workbookPr filterPrivacy="1"/>
  <xr:revisionPtr revIDLastSave="0" documentId="13_ncr:1_{0B36E304-C19C-41D5-856D-572BCEE7A1D2}" xr6:coauthVersionLast="47" xr6:coauthVersionMax="47" xr10:uidLastSave="{00000000-0000-0000-0000-000000000000}"/>
  <bookViews>
    <workbookView xWindow="-120" yWindow="-120" windowWidth="28980" windowHeight="15870" xr2:uid="{00000000-000D-0000-FFFF-FFFF00000000}"/>
  </bookViews>
  <sheets>
    <sheet name="Klientu ienesīguma analīze" sheetId="1" r:id="rId1"/>
  </sheets>
  <definedNames>
    <definedName name="_xlnm.Print_Area" localSheetId="0">'Klientu ienesīguma analīze'!$A:$G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3" i="1" l="1"/>
  <c r="E40" i="1" s="1"/>
  <c r="D13" i="1"/>
  <c r="D40" i="1" s="1"/>
  <c r="C13" i="1"/>
  <c r="C40" i="1" s="1"/>
  <c r="E41" i="1"/>
  <c r="D41" i="1"/>
  <c r="C41" i="1"/>
  <c r="E39" i="1"/>
  <c r="D39" i="1"/>
  <c r="C39" i="1"/>
  <c r="E33" i="1"/>
  <c r="D33" i="1"/>
  <c r="C33" i="1"/>
  <c r="F32" i="1"/>
  <c r="F31" i="1"/>
  <c r="F30" i="1"/>
  <c r="E24" i="1"/>
  <c r="E25" i="1" s="1"/>
  <c r="D24" i="1"/>
  <c r="D25" i="1" s="1"/>
  <c r="C24" i="1"/>
  <c r="C25" i="1" s="1"/>
  <c r="F23" i="1"/>
  <c r="F22" i="1"/>
  <c r="F17" i="1"/>
  <c r="C18" i="1" s="1"/>
  <c r="F12" i="1"/>
  <c r="F11" i="1"/>
  <c r="F10" i="1"/>
  <c r="D18" i="1" l="1"/>
  <c r="F39" i="1"/>
  <c r="E18" i="1"/>
  <c r="E34" i="1"/>
  <c r="E42" i="1" s="1"/>
  <c r="F24" i="1"/>
  <c r="F41" i="1"/>
  <c r="C34" i="1"/>
  <c r="F13" i="1"/>
  <c r="F40" i="1" s="1"/>
  <c r="D34" i="1"/>
  <c r="D42" i="1" s="1"/>
  <c r="F33" i="1"/>
  <c r="F25" i="1"/>
  <c r="F34" i="1" l="1"/>
  <c r="F42" i="1" s="1"/>
  <c r="C42" i="1"/>
  <c r="C26" i="1"/>
  <c r="E26" i="1"/>
  <c r="D26" i="1"/>
  <c r="C35" i="1" l="1"/>
  <c r="D35" i="1"/>
  <c r="E35" i="1"/>
</calcChain>
</file>

<file path=xl/sharedStrings.xml><?xml version="1.0" encoding="utf-8"?>
<sst xmlns="http://schemas.openxmlformats.org/spreadsheetml/2006/main" count="34" uniqueCount="32">
  <si>
    <t>Uzņēmuma nosaukums</t>
  </si>
  <si>
    <t>Klientu ienesīguma analīze</t>
  </si>
  <si>
    <t xml:space="preserve"> Sagatavošanas datums: [Ievadiet datumu]</t>
  </si>
  <si>
    <t>Klienta aktivitāte</t>
  </si>
  <si>
    <t>Aktīvo klientu skaits — perioda sākums</t>
  </si>
  <si>
    <t>Pievienoto klientu skaits</t>
  </si>
  <si>
    <t>Zaudēto/pārtraukto klientu skaits</t>
  </si>
  <si>
    <t>Aktīvo klientu skaits — perioda beigas</t>
  </si>
  <si>
    <t>Ienesīguma analīze</t>
  </si>
  <si>
    <t>Ieņēmumi segmentā</t>
  </si>
  <si>
    <t>Vērtēšana</t>
  </si>
  <si>
    <t>Pārdošanas izmaksas</t>
  </si>
  <si>
    <t>Ikdienas pakalpojumu un atbalsta izmaksas</t>
  </si>
  <si>
    <t>Citas tiešās klientu izmaksas</t>
  </si>
  <si>
    <t>KOPĒJĀS PĀRDOŠANAS IZMAKSAS</t>
  </si>
  <si>
    <t>Bruto peļņa</t>
  </si>
  <si>
    <t>Iegādes izmaksas</t>
  </si>
  <si>
    <t>Tieša klientu iegāde</t>
  </si>
  <si>
    <t>Klientu mārketings</t>
  </si>
  <si>
    <t>Sadarbības pārtraukšana ar klientu</t>
  </si>
  <si>
    <t>Kopējās iegādes izmaksas</t>
  </si>
  <si>
    <t>Klientu ienesīgums pēc segmenta</t>
  </si>
  <si>
    <t>Kopsavilkuma metrika pa segmentiem</t>
  </si>
  <si>
    <t>Vidējās izmaksas par iegūto klientu</t>
  </si>
  <si>
    <t>Vidējās mārketinga izmaksas par katru aktīvu klientu</t>
  </si>
  <si>
    <t>Vidējās izmaksas par katru pārtraukto sadarbību ar klientu</t>
  </si>
  <si>
    <t>Vidējā peļņa (zaudējumi) par vienu klientu</t>
  </si>
  <si>
    <t>Segmenta nosaukums 1</t>
  </si>
  <si>
    <t>Segmenta nosaukums 2</t>
  </si>
  <si>
    <t>Segmenta nosaukums 3</t>
  </si>
  <si>
    <t>Kopā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</si>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</sst>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2" formatCode="_-* #,##0\ &quot;€&quot;_-;\-* #,##0\ &quot;€&quot;_-;_-* &quot;-&quot;\ &quot;€&quot;_-;_-@_-"/>
    <numFmt numFmtId="44" formatCode="_-* #,##0.00\ &quot;€&quot;_-;\-* #,##0.00\ &quot;€&quot;_-;_-* &quot;-&quot;??\ &quot;€&quot;_-;_-@_-"/>
    <numFmt numFmtId="164" formatCode="_(* #,##0_);_(* \(#,##0\);_(* &quot;-&quot;_);_(@_)"/>
    <numFmt numFmtId="165" formatCode="_(&quot;$&quot;* #,##0.00_);_(&quot;$&quot;* \(#,##0.00\);_(&quot;$&quot;* &quot;-&quot;??_);_(@_)"/>
    <numFmt numFmtId="166" formatCode="_(* #,##0.00_);_(* \(#,##0.00\);_(* &quot;-&quot;??_);_(@_)"/>
    <numFmt numFmtId="167" formatCode="_-* #,##0.00\ [$EUR]_-;\-* #,##0.00\ [$EUR]_-;_-* &quot;-&quot;??\ [$EUR]_-;_-@_-"/>
  </numFmts>
  <fonts count="27" x14ac:knownFonts="1">
    <font>
      <sz val="11"/>
      <color theme="1"/>
      <name val="Franklin Gothic Book"/>
      <family val="2"/>
      <scheme val="minor"/>
    </font>
    <font>
      <sz val="10"/>
      <color theme="1" tint="0.14999847407452621"/>
      <name val="Franklin Gothic Book"/>
      <family val="2"/>
      <scheme val="minor"/>
    </font>
    <font>
      <sz val="10"/>
      <color theme="0"/>
      <name val="Franklin Gothic Book"/>
      <family val="2"/>
      <scheme val="minor"/>
    </font>
    <font>
      <sz val="12"/>
      <color theme="1" tint="0.14999847407452621"/>
      <name val="Verdana"/>
      <family val="2"/>
    </font>
    <font>
      <sz val="10"/>
      <name val="Franklin Gothic Book"/>
      <family val="2"/>
      <scheme val="minor"/>
    </font>
    <font>
      <sz val="12"/>
      <color theme="3"/>
      <name val="Verdana"/>
      <family val="2"/>
    </font>
    <font>
      <sz val="16"/>
      <color theme="3" tint="0.79998168889431442"/>
      <name val="Verdana"/>
      <family val="2"/>
    </font>
    <font>
      <sz val="16"/>
      <color theme="1" tint="0.14999847407452621"/>
      <name val="Verdana"/>
      <family val="2"/>
    </font>
    <font>
      <sz val="16"/>
      <color theme="0"/>
      <name val="Verdana"/>
      <family val="2"/>
    </font>
    <font>
      <sz val="10"/>
      <color theme="3" tint="0.79998168889431442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8"/>
      <color theme="3"/>
      <name val="Constantia"/>
      <family val="2"/>
      <scheme val="major"/>
    </font>
    <font>
      <b/>
      <sz val="15"/>
      <color theme="3"/>
      <name val="Franklin Gothic Book"/>
      <family val="2"/>
      <scheme val="minor"/>
    </font>
    <font>
      <b/>
      <sz val="13"/>
      <color theme="3"/>
      <name val="Franklin Gothic Book"/>
      <family val="2"/>
      <scheme val="minor"/>
    </font>
    <font>
      <b/>
      <sz val="11"/>
      <color theme="3"/>
      <name val="Franklin Gothic Book"/>
      <family val="2"/>
      <scheme val="minor"/>
    </font>
    <font>
      <sz val="11"/>
      <color rgb="FF006100"/>
      <name val="Franklin Gothic Book"/>
      <family val="2"/>
      <scheme val="minor"/>
    </font>
    <font>
      <sz val="11"/>
      <color rgb="FF9C0006"/>
      <name val="Franklin Gothic Book"/>
      <family val="2"/>
      <scheme val="minor"/>
    </font>
    <font>
      <sz val="11"/>
      <color rgb="FF9C5700"/>
      <name val="Franklin Gothic Book"/>
      <family val="2"/>
      <scheme val="minor"/>
    </font>
    <font>
      <sz val="11"/>
      <color rgb="FF3F3F76"/>
      <name val="Franklin Gothic Book"/>
      <family val="2"/>
      <scheme val="minor"/>
    </font>
    <font>
      <b/>
      <sz val="11"/>
      <color rgb="FF3F3F3F"/>
      <name val="Franklin Gothic Book"/>
      <family val="2"/>
      <scheme val="minor"/>
    </font>
    <font>
      <b/>
      <sz val="11"/>
      <color rgb="FFFA7D00"/>
      <name val="Franklin Gothic Book"/>
      <family val="2"/>
      <scheme val="minor"/>
    </font>
    <font>
      <sz val="11"/>
      <color rgb="FFFA7D00"/>
      <name val="Franklin Gothic Book"/>
      <family val="2"/>
      <scheme val="minor"/>
    </font>
    <font>
      <b/>
      <sz val="11"/>
      <color theme="0"/>
      <name val="Franklin Gothic Book"/>
      <family val="2"/>
      <scheme val="minor"/>
    </font>
    <font>
      <sz val="11"/>
      <color rgb="FFFF0000"/>
      <name val="Franklin Gothic Book"/>
      <family val="2"/>
      <scheme val="minor"/>
    </font>
    <font>
      <i/>
      <sz val="11"/>
      <color rgb="FF7F7F7F"/>
      <name val="Franklin Gothic Book"/>
      <family val="2"/>
      <scheme val="minor"/>
    </font>
    <font>
      <b/>
      <sz val="11"/>
      <color theme="1"/>
      <name val="Franklin Gothic Book"/>
      <family val="2"/>
      <scheme val="minor"/>
    </font>
    <font>
      <sz val="11"/>
      <color theme="0"/>
      <name val="Franklin Gothic Book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5">
    <border>
      <left/>
      <right/>
      <top/>
      <bottom/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166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2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5" borderId="0" applyNumberFormat="0" applyBorder="0" applyAlignment="0" applyProtection="0"/>
    <xf numFmtId="0" fontId="16" fillId="6" borderId="0" applyNumberFormat="0" applyBorder="0" applyAlignment="0" applyProtection="0"/>
    <xf numFmtId="0" fontId="17" fillId="7" borderId="0" applyNumberFormat="0" applyBorder="0" applyAlignment="0" applyProtection="0"/>
    <xf numFmtId="0" fontId="18" fillId="8" borderId="9" applyNumberFormat="0" applyAlignment="0" applyProtection="0"/>
    <xf numFmtId="0" fontId="19" fillId="9" borderId="10" applyNumberFormat="0" applyAlignment="0" applyProtection="0"/>
    <xf numFmtId="0" fontId="20" fillId="9" borderId="9" applyNumberFormat="0" applyAlignment="0" applyProtection="0"/>
    <xf numFmtId="0" fontId="21" fillId="0" borderId="11" applyNumberFormat="0" applyFill="0" applyAlignment="0" applyProtection="0"/>
    <xf numFmtId="0" fontId="22" fillId="10" borderId="12" applyNumberFormat="0" applyAlignment="0" applyProtection="0"/>
    <xf numFmtId="0" fontId="23" fillId="0" borderId="0" applyNumberFormat="0" applyFill="0" applyBorder="0" applyAlignment="0" applyProtection="0"/>
    <xf numFmtId="0" fontId="10" fillId="11" borderId="13" applyNumberFormat="0" applyFont="0" applyAlignment="0" applyProtection="0"/>
    <xf numFmtId="0" fontId="24" fillId="0" borderId="0" applyNumberFormat="0" applyFill="0" applyBorder="0" applyAlignment="0" applyProtection="0"/>
    <xf numFmtId="0" fontId="25" fillId="0" borderId="14" applyNumberFormat="0" applyFill="0" applyAlignment="0" applyProtection="0"/>
    <xf numFmtId="0" fontId="26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26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26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26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26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26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</cellStyleXfs>
  <cellXfs count="30">
    <xf numFmtId="0" fontId="0" fillId="0" borderId="0" xfId="0"/>
    <xf numFmtId="0" fontId="1" fillId="0" borderId="0" xfId="0" applyFont="1" applyAlignment="1">
      <alignment horizontal="left" vertical="center" inden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 indent="1"/>
    </xf>
    <xf numFmtId="0" fontId="3" fillId="0" borderId="0" xfId="0" applyFont="1" applyAlignment="1">
      <alignment horizontal="center" vertical="top"/>
    </xf>
    <xf numFmtId="165" fontId="1" fillId="0" borderId="0" xfId="0" applyNumberFormat="1" applyFont="1" applyAlignment="1">
      <alignment horizontal="left" vertical="center"/>
    </xf>
    <xf numFmtId="0" fontId="4" fillId="2" borderId="2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9" fontId="4" fillId="2" borderId="2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5" fillId="0" borderId="1" xfId="0" applyFont="1" applyBorder="1" applyAlignment="1">
      <alignment vertical="top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6" fillId="3" borderId="0" xfId="0" applyFont="1" applyFill="1" applyAlignment="1">
      <alignment horizontal="left" indent="1"/>
    </xf>
    <xf numFmtId="0" fontId="8" fillId="3" borderId="0" xfId="0" applyFont="1" applyFill="1" applyAlignment="1">
      <alignment horizontal="left" vertical="center" indent="1"/>
    </xf>
    <xf numFmtId="0" fontId="9" fillId="3" borderId="0" xfId="0" applyFont="1" applyFill="1" applyAlignment="1">
      <alignment horizontal="left" vertical="top" indent="1"/>
    </xf>
    <xf numFmtId="44" fontId="1" fillId="0" borderId="0" xfId="0" applyNumberFormat="1" applyFont="1" applyAlignment="1">
      <alignment horizontal="left" vertical="center"/>
    </xf>
    <xf numFmtId="44" fontId="7" fillId="3" borderId="0" xfId="0" applyNumberFormat="1" applyFont="1" applyFill="1" applyAlignment="1">
      <alignment horizontal="left"/>
    </xf>
    <xf numFmtId="44" fontId="7" fillId="3" borderId="3" xfId="0" applyNumberFormat="1" applyFont="1" applyFill="1" applyBorder="1" applyAlignment="1">
      <alignment horizontal="left"/>
    </xf>
    <xf numFmtId="44" fontId="7" fillId="3" borderId="4" xfId="0" applyNumberFormat="1" applyFont="1" applyFill="1" applyBorder="1" applyAlignment="1">
      <alignment horizontal="left"/>
    </xf>
    <xf numFmtId="44" fontId="7" fillId="3" borderId="0" xfId="0" applyNumberFormat="1" applyFont="1" applyFill="1" applyAlignment="1">
      <alignment horizontal="left" vertical="center"/>
    </xf>
    <xf numFmtId="44" fontId="7" fillId="3" borderId="5" xfId="0" applyNumberFormat="1" applyFont="1" applyFill="1" applyBorder="1" applyAlignment="1">
      <alignment horizontal="left" vertical="center"/>
    </xf>
    <xf numFmtId="44" fontId="1" fillId="3" borderId="0" xfId="0" applyNumberFormat="1" applyFont="1" applyFill="1" applyAlignment="1">
      <alignment horizontal="left" vertical="center"/>
    </xf>
    <xf numFmtId="44" fontId="1" fillId="3" borderId="5" xfId="0" applyNumberFormat="1" applyFont="1" applyFill="1" applyBorder="1" applyAlignment="1">
      <alignment horizontal="left" vertical="center"/>
    </xf>
    <xf numFmtId="167" fontId="1" fillId="0" borderId="0" xfId="0" applyNumberFormat="1" applyFont="1" applyAlignment="1">
      <alignment horizontal="left" vertical="center"/>
    </xf>
    <xf numFmtId="167" fontId="2" fillId="3" borderId="2" xfId="0" applyNumberFormat="1" applyFont="1" applyFill="1" applyBorder="1" applyAlignment="1">
      <alignment horizontal="center" vertical="center"/>
    </xf>
    <xf numFmtId="167" fontId="3" fillId="0" borderId="1" xfId="0" applyNumberFormat="1" applyFont="1" applyBorder="1" applyAlignment="1">
      <alignment horizontal="left" vertical="top"/>
    </xf>
    <xf numFmtId="167" fontId="1" fillId="4" borderId="2" xfId="0" applyNumberFormat="1" applyFont="1" applyFill="1" applyBorder="1" applyAlignment="1">
      <alignment horizontal="left" vertical="center"/>
    </xf>
    <xf numFmtId="167" fontId="4" fillId="2" borderId="2" xfId="0" applyNumberFormat="1" applyFont="1" applyFill="1" applyBorder="1" applyAlignment="1">
      <alignment horizontal="left" vertical="center"/>
    </xf>
    <xf numFmtId="167" fontId="2" fillId="0" borderId="0" xfId="0" applyNumberFormat="1" applyFont="1" applyAlignment="1">
      <alignment horizontal="left" vertical="center"/>
    </xf>
  </cellXfs>
  <cellStyles count="47">
    <cellStyle name="20% no 1. izcēluma" xfId="24" builtinId="30" customBuiltin="1"/>
    <cellStyle name="20% no 2. izcēluma" xfId="28" builtinId="34" customBuiltin="1"/>
    <cellStyle name="20% no 3. izcēluma" xfId="32" builtinId="38" customBuiltin="1"/>
    <cellStyle name="20% no 4. izcēluma" xfId="36" builtinId="42" customBuiltin="1"/>
    <cellStyle name="20% no 5. izcēluma" xfId="40" builtinId="46" customBuiltin="1"/>
    <cellStyle name="20% no 6. izcēluma" xfId="44" builtinId="50" customBuiltin="1"/>
    <cellStyle name="40% no 1. izcēluma" xfId="25" builtinId="31" customBuiltin="1"/>
    <cellStyle name="40% no 2. izcēluma" xfId="29" builtinId="35" customBuiltin="1"/>
    <cellStyle name="40% no 3. izcēluma" xfId="33" builtinId="39" customBuiltin="1"/>
    <cellStyle name="40% no 4. izcēluma" xfId="37" builtinId="43" customBuiltin="1"/>
    <cellStyle name="40% no 5. izcēluma" xfId="41" builtinId="47" customBuiltin="1"/>
    <cellStyle name="40% no 6. izcēluma" xfId="45" builtinId="51" customBuiltin="1"/>
    <cellStyle name="60% no 1. izcēluma" xfId="26" builtinId="32" customBuiltin="1"/>
    <cellStyle name="60% no 2. izcēluma" xfId="30" builtinId="36" customBuiltin="1"/>
    <cellStyle name="60% no 3. izcēluma" xfId="34" builtinId="40" customBuiltin="1"/>
    <cellStyle name="60% no 4. izcēluma" xfId="38" builtinId="44" customBuiltin="1"/>
    <cellStyle name="60% no 5. izcēluma" xfId="42" builtinId="48" customBuiltin="1"/>
    <cellStyle name="60% no 6. izcēluma" xfId="46" builtinId="52" customBuiltin="1"/>
    <cellStyle name="Aprēķināšana" xfId="16" builtinId="22" customBuiltin="1"/>
    <cellStyle name="Brīdinājuma teksts" xfId="19" builtinId="11" customBuiltin="1"/>
    <cellStyle name="Ievade" xfId="14" builtinId="20" customBuiltin="1"/>
    <cellStyle name="Izcēlums (1. veids)" xfId="23" builtinId="29" customBuiltin="1"/>
    <cellStyle name="Izcēlums (2. veids)" xfId="27" builtinId="33" customBuiltin="1"/>
    <cellStyle name="Izcēlums (3. veids)" xfId="31" builtinId="37" customBuiltin="1"/>
    <cellStyle name="Izcēlums (4. veids)" xfId="35" builtinId="41" customBuiltin="1"/>
    <cellStyle name="Izcēlums (5. veids)" xfId="39" builtinId="45" customBuiltin="1"/>
    <cellStyle name="Izcēlums (6. veids)" xfId="43" builtinId="49" customBuiltin="1"/>
    <cellStyle name="Izvade" xfId="15" builtinId="21" customBuiltin="1"/>
    <cellStyle name="Komats" xfId="1" builtinId="3" customBuiltin="1"/>
    <cellStyle name="Komats [0]" xfId="2" builtinId="6" customBuiltin="1"/>
    <cellStyle name="Kopsumma" xfId="22" builtinId="25" customBuiltin="1"/>
    <cellStyle name="Labs" xfId="11" builtinId="26" customBuiltin="1"/>
    <cellStyle name="Neitrāls" xfId="13" builtinId="28" customBuiltin="1"/>
    <cellStyle name="Nosaukums" xfId="6" builtinId="15" customBuiltin="1"/>
    <cellStyle name="Parasts" xfId="0" builtinId="0" customBuiltin="1"/>
    <cellStyle name="Paskaidrojošs teksts" xfId="21" builtinId="53" customBuiltin="1"/>
    <cellStyle name="Pārbaudes šūna" xfId="18" builtinId="23" customBuiltin="1"/>
    <cellStyle name="Piezīme" xfId="20" builtinId="10" customBuiltin="1"/>
    <cellStyle name="Procenti" xfId="5" builtinId="5" customBuiltin="1"/>
    <cellStyle name="Saistīta šūna" xfId="17" builtinId="24" customBuiltin="1"/>
    <cellStyle name="Slikts" xfId="12" builtinId="27" customBuiltin="1"/>
    <cellStyle name="Valūta" xfId="3" builtinId="4" customBuiltin="1"/>
    <cellStyle name="Valūta [0]" xfId="4" builtinId="7" customBuiltin="1"/>
    <cellStyle name="Virsraksts 1" xfId="7" builtinId="16" customBuiltin="1"/>
    <cellStyle name="Virsraksts 2" xfId="8" builtinId="17" customBuiltin="1"/>
    <cellStyle name="Virsraksts 3" xfId="9" builtinId="18" customBuiltin="1"/>
    <cellStyle name="Virsraksts 4" xfId="10" builtinId="19" customBuiltin="1"/>
  </cellStyles>
  <dxfs count="1"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/customXml/item3.xml" Id="rId8" /><Relationship Type="http://schemas.openxmlformats.org/officeDocument/2006/relationships/styles" Target="/xl/styles.xml" Id="rId3" /><Relationship Type="http://schemas.openxmlformats.org/officeDocument/2006/relationships/customXml" Target="/customXml/item22.xml" Id="rId7" /><Relationship Type="http://schemas.openxmlformats.org/officeDocument/2006/relationships/theme" Target="/xl/theme/theme11.xml" Id="rId2" /><Relationship Type="http://schemas.openxmlformats.org/officeDocument/2006/relationships/worksheet" Target="/xl/worksheets/sheet11.xml" Id="rId1" /><Relationship Type="http://schemas.openxmlformats.org/officeDocument/2006/relationships/customXml" Target="/customXml/item13.xml" Id="rId6" /><Relationship Type="http://schemas.openxmlformats.org/officeDocument/2006/relationships/calcChain" Target="/xl/calcChain.xml" Id="rId5" /><Relationship Type="http://schemas.openxmlformats.org/officeDocument/2006/relationships/sharedStrings" Target="/xl/sharedStrings.xml" Id="rId4" /></Relationships>
</file>

<file path=xl/charts/_rels/chart11.xml.rels>&#65279;<?xml version="1.0" encoding="utf-8"?><Relationships xmlns="http://schemas.openxmlformats.org/package/2006/relationships"><Relationship Type="http://schemas.microsoft.com/office/2011/relationships/chartColorStyle" Target="/xl/charts/colors1.xml" Id="rId2" /><Relationship Type="http://schemas.microsoft.com/office/2011/relationships/chartStyle" Target="/xl/charts/style1.xml" Id="rId1" /></Relationships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280465887539593"/>
          <c:y val="0.10096056174796332"/>
          <c:w val="0.81719538663436297"/>
          <c:h val="0.89903943825203669"/>
        </c:manualLayout>
      </c:layout>
      <c:barChart>
        <c:barDir val="bar"/>
        <c:grouping val="clustered"/>
        <c:varyColors val="0"/>
        <c:ser>
          <c:idx val="0"/>
          <c:order val="0"/>
          <c:tx>
            <c:v>Segmenta nosaukums 1</c:v>
          </c:tx>
          <c:spPr>
            <a:solidFill>
              <a:schemeClr val="tx2">
                <a:lumMod val="20000"/>
                <a:lumOff val="80000"/>
              </a:schemeClr>
            </a:solidFill>
            <a:ln>
              <a:solidFill>
                <a:schemeClr val="bg1"/>
              </a:solidFill>
            </a:ln>
            <a:effectLst/>
          </c:spPr>
          <c:invertIfNegative val="0"/>
          <c:cat>
            <c:strRef>
              <c:f>'Klientu ienesīguma analīze'!$B$39:$B$42</c:f>
              <c:strCache>
                <c:ptCount val="4"/>
                <c:pt idx="0">
                  <c:v>Vidējās izmaksas par iegūto klientu</c:v>
                </c:pt>
                <c:pt idx="1">
                  <c:v>Vidējās mārketinga izmaksas par katru aktīvu klientu</c:v>
                </c:pt>
                <c:pt idx="2">
                  <c:v>Vidējās izmaksas par katru pārtraukto sadarbību ar klientu</c:v>
                </c:pt>
                <c:pt idx="3">
                  <c:v>Vidējā peļņa (zaudējumi) par vienu klientu</c:v>
                </c:pt>
              </c:strCache>
            </c:strRef>
          </c:cat>
          <c:val>
            <c:numRef>
              <c:f>'Klientu ienesīguma analīze'!$C$39:$C$42</c:f>
              <c:numCache>
                <c:formatCode>_-* #\ ##0.00\ [$EUR]_-;\-* #\ ##0.00\ [$EUR]_-;_-* "-"??\ [$EUR]_-;_-@_-</c:formatCode>
                <c:ptCount val="4"/>
                <c:pt idx="0">
                  <c:v>52500</c:v>
                </c:pt>
                <c:pt idx="1">
                  <c:v>25000</c:v>
                </c:pt>
                <c:pt idx="2">
                  <c:v>35000</c:v>
                </c:pt>
                <c:pt idx="3">
                  <c:v>1666.6666666666667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97-4214-B62B-C91CA6C38CF5}"/>
            </c:ext>
          </c:extLst>
        </c:ser>
        <c:ser>
          <c:idx val="1"/>
          <c:order val="1"/>
          <c:tx>
            <c:v>Segmenta nosaukums 2</c:v>
          </c:tx>
          <c:spPr>
            <a:solidFill>
              <a:schemeClr val="tx2">
                <a:lumMod val="60000"/>
                <a:lumOff val="40000"/>
              </a:schemeClr>
            </a:solidFill>
            <a:ln>
              <a:solidFill>
                <a:schemeClr val="bg1"/>
              </a:solidFill>
            </a:ln>
            <a:effectLst/>
          </c:spPr>
          <c:invertIfNegative val="0"/>
          <c:cat>
            <c:strRef>
              <c:f>'Klientu ienesīguma analīze'!$B$39:$B$42</c:f>
              <c:strCache>
                <c:ptCount val="4"/>
                <c:pt idx="0">
                  <c:v>Vidējās izmaksas par iegūto klientu</c:v>
                </c:pt>
                <c:pt idx="1">
                  <c:v>Vidējās mārketinga izmaksas par katru aktīvu klientu</c:v>
                </c:pt>
                <c:pt idx="2">
                  <c:v>Vidējās izmaksas par katru pārtraukto sadarbību ar klientu</c:v>
                </c:pt>
                <c:pt idx="3">
                  <c:v>Vidējā peļņa (zaudējumi) par vienu klientu</c:v>
                </c:pt>
              </c:strCache>
            </c:strRef>
          </c:cat>
          <c:val>
            <c:numRef>
              <c:f>'Klientu ienesīguma analīze'!$D$39:$D$42</c:f>
              <c:numCache>
                <c:formatCode>_-* #\ ##0.00\ [$EUR]_-;\-* #\ ##0.00\ [$EUR]_-;_-* "-"??\ [$EUR]_-;_-@_-</c:formatCode>
                <c:ptCount val="4"/>
                <c:pt idx="0">
                  <c:v>30000</c:v>
                </c:pt>
                <c:pt idx="1">
                  <c:v>12500</c:v>
                </c:pt>
                <c:pt idx="2">
                  <c:v>5000</c:v>
                </c:pt>
                <c:pt idx="3">
                  <c:v>4500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997-4214-B62B-C91CA6C38CF5}"/>
            </c:ext>
          </c:extLst>
        </c:ser>
        <c:ser>
          <c:idx val="2"/>
          <c:order val="2"/>
          <c:tx>
            <c:v>Segmenta nosaukums 3</c:v>
          </c:tx>
          <c:spPr>
            <a:solidFill>
              <a:schemeClr val="tx2"/>
            </a:solidFill>
            <a:ln>
              <a:solidFill>
                <a:schemeClr val="bg1"/>
              </a:solidFill>
            </a:ln>
            <a:effectLst/>
          </c:spPr>
          <c:invertIfNegative val="0"/>
          <c:cat>
            <c:strRef>
              <c:f>'Klientu ienesīguma analīze'!$B$39:$B$42</c:f>
              <c:strCache>
                <c:ptCount val="4"/>
                <c:pt idx="0">
                  <c:v>Vidējās izmaksas par iegūto klientu</c:v>
                </c:pt>
                <c:pt idx="1">
                  <c:v>Vidējās mārketinga izmaksas par katru aktīvu klientu</c:v>
                </c:pt>
                <c:pt idx="2">
                  <c:v>Vidējās izmaksas par katru pārtraukto sadarbību ar klientu</c:v>
                </c:pt>
                <c:pt idx="3">
                  <c:v>Vidējā peļņa (zaudējumi) par vienu klientu</c:v>
                </c:pt>
              </c:strCache>
            </c:strRef>
          </c:cat>
          <c:val>
            <c:numRef>
              <c:f>'Klientu ienesīguma analīze'!$E$39:$E$42</c:f>
              <c:numCache>
                <c:formatCode>_-* #\ ##0.00\ [$EUR]_-;\-* #\ ##0.00\ [$EUR]_-;_-* "-"??\ [$EUR]_-;_-@_-</c:formatCode>
                <c:ptCount val="4"/>
                <c:pt idx="0">
                  <c:v>58750</c:v>
                </c:pt>
                <c:pt idx="1">
                  <c:v>27500</c:v>
                </c:pt>
                <c:pt idx="2">
                  <c:v>70000</c:v>
                </c:pt>
                <c:pt idx="3">
                  <c:v>35000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997-4214-B62B-C91CA6C38C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519566448"/>
        <c:axId val="519564808"/>
      </c:barChart>
      <c:catAx>
        <c:axId val="519566448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0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v-LV"/>
          </a:p>
        </c:txPr>
        <c:crossAx val="519564808"/>
        <c:crosses val="autoZero"/>
        <c:auto val="1"/>
        <c:lblAlgn val="ctr"/>
        <c:lblOffset val="100"/>
        <c:noMultiLvlLbl val="0"/>
      </c:catAx>
      <c:valAx>
        <c:axId val="519564808"/>
        <c:scaling>
          <c:orientation val="minMax"/>
        </c:scaling>
        <c:delete val="1"/>
        <c:axPos val="t"/>
        <c:majorGridlines>
          <c:spPr>
            <a:ln w="9525" cap="flat" cmpd="sng" algn="ctr">
              <a:solidFill>
                <a:schemeClr val="bg1">
                  <a:lumMod val="95000"/>
                </a:schemeClr>
              </a:solidFill>
              <a:round/>
            </a:ln>
            <a:effectLst/>
          </c:spPr>
        </c:majorGridlines>
        <c:numFmt formatCode="_-* #\ ##0.00\ [$EUR]_-;\-* #\ ##0.00\ [$EUR]_-;_-* &quot;-&quot;??\ [$EUR]_-;_-@_-" sourceLinked="1"/>
        <c:majorTickMark val="none"/>
        <c:minorTickMark val="none"/>
        <c:tickLblPos val="nextTo"/>
        <c:crossAx val="5195664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7.5711689884918232E-4"/>
          <c:y val="8.4875754167092061E-5"/>
          <c:w val="0.51654221845932891"/>
          <c:h val="8.715848703466809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Franklin Gothic Book"/>
              <a:ea typeface="Franklin Gothic Book"/>
              <a:cs typeface="Franklin Gothic Book"/>
            </a:defRPr>
          </a:pPr>
          <a:endParaRPr lang="lv-LV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lv-LV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1.xml.rels>&#65279;<?xml version="1.0" encoding="utf-8"?><Relationships xmlns="http://schemas.openxmlformats.org/package/2006/relationships"><Relationship Type="http://schemas.openxmlformats.org/officeDocument/2006/relationships/image" Target="/xl/media/image1.png" Id="rId2" /><Relationship Type="http://schemas.openxmlformats.org/officeDocument/2006/relationships/chart" Target="/xl/charts/chart11.xml" Id="rId1" /></Relationships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44</xdr:row>
      <xdr:rowOff>9525</xdr:rowOff>
    </xdr:from>
    <xdr:to>
      <xdr:col>7</xdr:col>
      <xdr:colOff>76200</xdr:colOff>
      <xdr:row>58</xdr:row>
      <xdr:rowOff>9525</xdr:rowOff>
    </xdr:to>
    <xdr:graphicFrame macro="">
      <xdr:nvGraphicFramePr>
        <xdr:cNvPr id="2" name="Diagramma 1" descr="Ienesīguma analīzes diagramma.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3154842</xdr:colOff>
      <xdr:row>1</xdr:row>
      <xdr:rowOff>4646</xdr:rowOff>
    </xdr:from>
    <xdr:to>
      <xdr:col>5</xdr:col>
      <xdr:colOff>371475</xdr:colOff>
      <xdr:row>4</xdr:row>
      <xdr:rowOff>4646</xdr:rowOff>
    </xdr:to>
    <xdr:pic>
      <xdr:nvPicPr>
        <xdr:cNvPr id="5" name="Attēls 4" descr="Ēkas kompozīcijas attēls" title="Galvenes attēls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3271001" y="120805"/>
          <a:ext cx="5259682" cy="882804"/>
        </a:xfrm>
        <a:prstGeom prst="rect">
          <a:avLst/>
        </a:prstGeom>
      </xdr:spPr>
    </xdr:pic>
    <xdr:clientData/>
  </xdr:twoCellAnchor>
</xdr:wsDr>
</file>

<file path=xl/theme/theme11.xml><?xml version="1.0" encoding="utf-8"?>
<a:theme xmlns:a="http://schemas.openxmlformats.org/drawingml/2006/main" name="Business Blue">
  <a:themeElements>
    <a:clrScheme name="BUS_Activity Based Cost Tracke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7F5E6"/>
      </a:accent1>
      <a:accent2>
        <a:srgbClr val="333A56"/>
      </a:accent2>
      <a:accent3>
        <a:srgbClr val="52658F"/>
      </a:accent3>
      <a:accent4>
        <a:srgbClr val="E8E8E8"/>
      </a:accent4>
      <a:accent5>
        <a:srgbClr val="000000"/>
      </a:accent5>
      <a:accent6>
        <a:srgbClr val="8A8A8A"/>
      </a:accent6>
      <a:hlink>
        <a:srgbClr val="0096D2"/>
      </a:hlink>
      <a:folHlink>
        <a:srgbClr val="00578B"/>
      </a:folHlink>
    </a:clrScheme>
    <a:fontScheme name="BUS_Activity Based Cost Tracker">
      <a:majorFont>
        <a:latin typeface="Constantia"/>
        <a:ea typeface=""/>
        <a:cs typeface=""/>
      </a:majorFont>
      <a:minorFont>
        <a:latin typeface="Franklin Gothic Book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67000"/>
                <a:satMod val="105000"/>
                <a:lumMod val="110000"/>
              </a:schemeClr>
            </a:gs>
            <a:gs pos="50000">
              <a:schemeClr val="phClr">
                <a:tint val="73000"/>
                <a:satMod val="103000"/>
                <a:lumMod val="105000"/>
              </a:schemeClr>
            </a:gs>
            <a:gs pos="100000">
              <a:schemeClr val="phClr">
                <a:tint val="81000"/>
                <a:satMod val="109000"/>
                <a:lumMod val="105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4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8000"/>
                <a:satMod val="120000"/>
                <a:lumMod val="99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Dark" id="{D39323B7-B2D6-4C10-818B-A5CD4ACE85BD}" vid="{15FD9199-0511-4D87-8BFB-2FF3F0C5B55D}"/>
    </a:ext>
  </a:extLst>
</a:theme>
</file>

<file path=xl/worksheets/_rels/sheet11.xml.rels>&#65279;<?xml version="1.0" encoding="utf-8"?><Relationships xmlns="http://schemas.openxmlformats.org/package/2006/relationships"><Relationship Type="http://schemas.openxmlformats.org/officeDocument/2006/relationships/drawing" Target="/xl/drawings/drawing11.xml" Id="rId2" /><Relationship Type="http://schemas.openxmlformats.org/officeDocument/2006/relationships/printerSettings" Target="/xl/printerSettings/printerSettings11.bin" Id="rId1" /></Relationships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H42"/>
  <sheetViews>
    <sheetView showGridLines="0" tabSelected="1" zoomScaleNormal="100" workbookViewId="0"/>
  </sheetViews>
  <sheetFormatPr defaultColWidth="8.88671875" defaultRowHeight="16.5" customHeight="1" x14ac:dyDescent="0.3"/>
  <cols>
    <col min="1" max="1" width="1.33203125" style="2" customWidth="1"/>
    <col min="2" max="2" width="39.109375" style="1" customWidth="1"/>
    <col min="3" max="6" width="18.21875" style="5" customWidth="1"/>
    <col min="7" max="7" width="1.33203125" style="2" customWidth="1"/>
    <col min="8" max="16384" width="8.88671875" style="2"/>
  </cols>
  <sheetData>
    <row r="1" spans="2:8" ht="9" customHeight="1" x14ac:dyDescent="0.3">
      <c r="C1" s="16"/>
      <c r="D1" s="16"/>
      <c r="E1" s="16"/>
      <c r="F1" s="16"/>
      <c r="G1" s="2" t="s">
        <v>31</v>
      </c>
    </row>
    <row r="2" spans="2:8" s="11" customFormat="1" ht="28.5" customHeight="1" x14ac:dyDescent="0.25">
      <c r="B2" s="13" t="s">
        <v>0</v>
      </c>
      <c r="C2" s="17"/>
      <c r="D2" s="17"/>
      <c r="E2" s="18"/>
      <c r="F2" s="19"/>
    </row>
    <row r="3" spans="2:8" s="12" customFormat="1" ht="19.5" x14ac:dyDescent="0.3">
      <c r="B3" s="14" t="s">
        <v>1</v>
      </c>
      <c r="C3" s="20"/>
      <c r="D3" s="20"/>
      <c r="E3" s="20"/>
      <c r="F3" s="21"/>
      <c r="H3" s="2"/>
    </row>
    <row r="4" spans="2:8" ht="21.75" customHeight="1" x14ac:dyDescent="0.3">
      <c r="B4" s="15" t="s">
        <v>2</v>
      </c>
      <c r="C4" s="22"/>
      <c r="D4" s="22"/>
      <c r="E4" s="22"/>
      <c r="F4" s="23"/>
    </row>
    <row r="5" spans="2:8" ht="21" customHeight="1" x14ac:dyDescent="0.3">
      <c r="C5" s="24"/>
      <c r="D5" s="24"/>
      <c r="E5" s="24"/>
      <c r="F5" s="24"/>
    </row>
    <row r="6" spans="2:8" ht="31.5" customHeight="1" x14ac:dyDescent="0.3">
      <c r="B6" s="2"/>
      <c r="C6" s="25" t="s">
        <v>27</v>
      </c>
      <c r="D6" s="25" t="s">
        <v>28</v>
      </c>
      <c r="E6" s="25" t="s">
        <v>29</v>
      </c>
      <c r="F6" s="25" t="s">
        <v>30</v>
      </c>
    </row>
    <row r="7" spans="2:8" ht="6" customHeight="1" x14ac:dyDescent="0.3">
      <c r="C7" s="24"/>
      <c r="D7" s="24"/>
      <c r="E7" s="24"/>
      <c r="F7" s="24"/>
    </row>
    <row r="8" spans="2:8" s="4" customFormat="1" ht="18" customHeight="1" x14ac:dyDescent="0.3">
      <c r="B8" s="10" t="s">
        <v>3</v>
      </c>
      <c r="C8" s="26"/>
      <c r="D8" s="26"/>
      <c r="E8" s="26"/>
      <c r="F8" s="26"/>
    </row>
    <row r="9" spans="2:8" ht="6" customHeight="1" x14ac:dyDescent="0.3">
      <c r="C9" s="24"/>
      <c r="D9" s="24"/>
      <c r="E9" s="24"/>
      <c r="F9" s="24"/>
    </row>
    <row r="10" spans="2:8" ht="16.5" customHeight="1" x14ac:dyDescent="0.3">
      <c r="B10" s="3" t="s">
        <v>4</v>
      </c>
      <c r="C10" s="7">
        <v>5</v>
      </c>
      <c r="D10" s="7">
        <v>8</v>
      </c>
      <c r="E10" s="7">
        <v>8</v>
      </c>
      <c r="F10" s="6">
        <f>SUM(C10:E10)</f>
        <v>21</v>
      </c>
    </row>
    <row r="11" spans="2:8" ht="16.5" customHeight="1" x14ac:dyDescent="0.3">
      <c r="B11" s="3" t="s">
        <v>5</v>
      </c>
      <c r="C11" s="7">
        <v>2</v>
      </c>
      <c r="D11" s="7">
        <v>4</v>
      </c>
      <c r="E11" s="7">
        <v>4</v>
      </c>
      <c r="F11" s="6">
        <f t="shared" ref="F11:F13" si="0">SUM(C11:E11)</f>
        <v>10</v>
      </c>
    </row>
    <row r="12" spans="2:8" ht="16.5" customHeight="1" x14ac:dyDescent="0.3">
      <c r="B12" s="3" t="s">
        <v>6</v>
      </c>
      <c r="C12" s="7">
        <v>1</v>
      </c>
      <c r="D12" s="7">
        <v>2</v>
      </c>
      <c r="E12" s="7">
        <v>2</v>
      </c>
      <c r="F12" s="6">
        <f t="shared" si="0"/>
        <v>5</v>
      </c>
    </row>
    <row r="13" spans="2:8" ht="16.5" customHeight="1" x14ac:dyDescent="0.3">
      <c r="B13" s="3" t="s">
        <v>7</v>
      </c>
      <c r="C13" s="6">
        <f>C10+C11-C12</f>
        <v>6</v>
      </c>
      <c r="D13" s="6">
        <f t="shared" ref="D13:E13" si="1">D10+D11-D12</f>
        <v>10</v>
      </c>
      <c r="E13" s="6">
        <f t="shared" si="1"/>
        <v>10</v>
      </c>
      <c r="F13" s="6">
        <f t="shared" si="0"/>
        <v>26</v>
      </c>
    </row>
    <row r="14" spans="2:8" ht="16.5" customHeight="1" x14ac:dyDescent="0.3">
      <c r="C14" s="24"/>
      <c r="D14" s="24"/>
      <c r="E14" s="24"/>
      <c r="F14" s="24"/>
    </row>
    <row r="15" spans="2:8" s="4" customFormat="1" ht="18" customHeight="1" x14ac:dyDescent="0.3">
      <c r="B15" s="10" t="s">
        <v>8</v>
      </c>
      <c r="C15" s="26"/>
      <c r="D15" s="26"/>
      <c r="E15" s="26"/>
      <c r="F15" s="26"/>
    </row>
    <row r="16" spans="2:8" ht="6" customHeight="1" x14ac:dyDescent="0.3">
      <c r="C16" s="24"/>
      <c r="D16" s="24"/>
      <c r="E16" s="24"/>
      <c r="F16" s="24"/>
    </row>
    <row r="17" spans="2:6" ht="16.5" customHeight="1" x14ac:dyDescent="0.3">
      <c r="B17" s="3" t="s">
        <v>9</v>
      </c>
      <c r="C17" s="27">
        <v>1500000</v>
      </c>
      <c r="D17" s="27">
        <v>1800000</v>
      </c>
      <c r="E17" s="27">
        <v>2500000</v>
      </c>
      <c r="F17" s="28">
        <f>SUM(C17:E17)</f>
        <v>5800000</v>
      </c>
    </row>
    <row r="18" spans="2:6" ht="16.5" customHeight="1" x14ac:dyDescent="0.3">
      <c r="B18" s="3" t="s">
        <v>10</v>
      </c>
      <c r="C18" s="8">
        <f>C17/$F$17</f>
        <v>0.25862068965517243</v>
      </c>
      <c r="D18" s="8">
        <f t="shared" ref="D18:E18" si="2">D17/$F$17</f>
        <v>0.31034482758620691</v>
      </c>
      <c r="E18" s="8">
        <f t="shared" si="2"/>
        <v>0.43103448275862066</v>
      </c>
      <c r="F18" s="8"/>
    </row>
    <row r="19" spans="2:6" ht="16.5" customHeight="1" x14ac:dyDescent="0.3">
      <c r="C19" s="24"/>
      <c r="D19" s="24"/>
      <c r="E19" s="24"/>
      <c r="F19" s="24"/>
    </row>
    <row r="20" spans="2:6" s="4" customFormat="1" ht="18" customHeight="1" x14ac:dyDescent="0.3">
      <c r="B20" s="10" t="s">
        <v>11</v>
      </c>
      <c r="C20" s="26"/>
      <c r="D20" s="26"/>
      <c r="E20" s="26"/>
      <c r="F20" s="26"/>
    </row>
    <row r="21" spans="2:6" ht="6" customHeight="1" x14ac:dyDescent="0.3">
      <c r="C21" s="24"/>
      <c r="D21" s="24"/>
      <c r="E21" s="24"/>
      <c r="F21" s="24"/>
    </row>
    <row r="22" spans="2:6" ht="16.5" customHeight="1" x14ac:dyDescent="0.3">
      <c r="B22" s="3" t="s">
        <v>12</v>
      </c>
      <c r="C22" s="27">
        <v>1000000</v>
      </c>
      <c r="D22" s="27">
        <v>1400000</v>
      </c>
      <c r="E22" s="27">
        <v>1400000</v>
      </c>
      <c r="F22" s="28">
        <f>SUM(C22:E22)</f>
        <v>3800000</v>
      </c>
    </row>
    <row r="23" spans="2:6" ht="16.5" customHeight="1" x14ac:dyDescent="0.3">
      <c r="B23" s="3" t="s">
        <v>13</v>
      </c>
      <c r="C23" s="27">
        <v>200000</v>
      </c>
      <c r="D23" s="27">
        <v>100000</v>
      </c>
      <c r="E23" s="27">
        <v>100000</v>
      </c>
      <c r="F23" s="28">
        <f t="shared" ref="F23:F25" si="3">SUM(C23:E23)</f>
        <v>400000</v>
      </c>
    </row>
    <row r="24" spans="2:6" ht="16.5" customHeight="1" x14ac:dyDescent="0.3">
      <c r="B24" s="3" t="s">
        <v>14</v>
      </c>
      <c r="C24" s="28">
        <f>SUM(C22:C23)</f>
        <v>1200000</v>
      </c>
      <c r="D24" s="28">
        <f t="shared" ref="D24:E24" si="4">SUM(D22:D23)</f>
        <v>1500000</v>
      </c>
      <c r="E24" s="28">
        <f t="shared" si="4"/>
        <v>1500000</v>
      </c>
      <c r="F24" s="28">
        <f t="shared" si="3"/>
        <v>4200000</v>
      </c>
    </row>
    <row r="25" spans="2:6" ht="16.5" customHeight="1" x14ac:dyDescent="0.3">
      <c r="B25" s="3" t="s">
        <v>15</v>
      </c>
      <c r="C25" s="28">
        <f>C17-C24</f>
        <v>300000</v>
      </c>
      <c r="D25" s="28">
        <f t="shared" ref="D25:E25" si="5">D17-D24</f>
        <v>300000</v>
      </c>
      <c r="E25" s="28">
        <f t="shared" si="5"/>
        <v>1000000</v>
      </c>
      <c r="F25" s="28">
        <f t="shared" si="3"/>
        <v>1600000</v>
      </c>
    </row>
    <row r="26" spans="2:6" ht="16.5" customHeight="1" x14ac:dyDescent="0.3">
      <c r="B26" s="3" t="s">
        <v>10</v>
      </c>
      <c r="C26" s="8">
        <f>C25/$F$25</f>
        <v>0.1875</v>
      </c>
      <c r="D26" s="8">
        <f t="shared" ref="D26:E26" si="6">D25/$F$25</f>
        <v>0.1875</v>
      </c>
      <c r="E26" s="8">
        <f t="shared" si="6"/>
        <v>0.625</v>
      </c>
      <c r="F26" s="8"/>
    </row>
    <row r="27" spans="2:6" ht="16.5" customHeight="1" x14ac:dyDescent="0.3">
      <c r="C27" s="24"/>
      <c r="D27" s="24"/>
      <c r="E27" s="24"/>
      <c r="F27" s="24"/>
    </row>
    <row r="28" spans="2:6" s="4" customFormat="1" ht="18" customHeight="1" x14ac:dyDescent="0.3">
      <c r="B28" s="10" t="s">
        <v>16</v>
      </c>
      <c r="C28" s="26"/>
      <c r="D28" s="26"/>
      <c r="E28" s="26"/>
      <c r="F28" s="26"/>
    </row>
    <row r="29" spans="2:6" ht="6" customHeight="1" x14ac:dyDescent="0.3">
      <c r="C29" s="24"/>
      <c r="D29" s="24"/>
      <c r="E29" s="24"/>
      <c r="F29" s="24"/>
    </row>
    <row r="30" spans="2:6" ht="16.5" customHeight="1" x14ac:dyDescent="0.3">
      <c r="B30" s="3" t="s">
        <v>17</v>
      </c>
      <c r="C30" s="27">
        <v>105000</v>
      </c>
      <c r="D30" s="27">
        <v>120000</v>
      </c>
      <c r="E30" s="27">
        <v>235000</v>
      </c>
      <c r="F30" s="28">
        <f>SUM(C30:E30)</f>
        <v>460000</v>
      </c>
    </row>
    <row r="31" spans="2:6" ht="16.5" customHeight="1" x14ac:dyDescent="0.3">
      <c r="B31" s="3" t="s">
        <v>18</v>
      </c>
      <c r="C31" s="27">
        <v>150000</v>
      </c>
      <c r="D31" s="27">
        <v>125000</v>
      </c>
      <c r="E31" s="27">
        <v>275000</v>
      </c>
      <c r="F31" s="28">
        <f t="shared" ref="F31:F34" si="7">SUM(C31:E31)</f>
        <v>550000</v>
      </c>
    </row>
    <row r="32" spans="2:6" ht="16.5" customHeight="1" x14ac:dyDescent="0.3">
      <c r="B32" s="3" t="s">
        <v>19</v>
      </c>
      <c r="C32" s="27">
        <v>35000</v>
      </c>
      <c r="D32" s="27">
        <v>10000</v>
      </c>
      <c r="E32" s="27">
        <v>140000</v>
      </c>
      <c r="F32" s="28">
        <f t="shared" si="7"/>
        <v>185000</v>
      </c>
    </row>
    <row r="33" spans="2:8" ht="16.5" customHeight="1" x14ac:dyDescent="0.3">
      <c r="B33" s="3" t="s">
        <v>20</v>
      </c>
      <c r="C33" s="28">
        <f>SUM(C30:C32)</f>
        <v>290000</v>
      </c>
      <c r="D33" s="28">
        <f t="shared" ref="D33:E33" si="8">SUM(D30:D32)</f>
        <v>255000</v>
      </c>
      <c r="E33" s="28">
        <f t="shared" si="8"/>
        <v>650000</v>
      </c>
      <c r="F33" s="28">
        <f t="shared" si="7"/>
        <v>1195000</v>
      </c>
    </row>
    <row r="34" spans="2:8" ht="16.5" customHeight="1" x14ac:dyDescent="0.3">
      <c r="B34" s="3" t="s">
        <v>21</v>
      </c>
      <c r="C34" s="28">
        <f>C25-C33</f>
        <v>10000</v>
      </c>
      <c r="D34" s="28">
        <f t="shared" ref="D34:E34" si="9">D25-D33</f>
        <v>45000</v>
      </c>
      <c r="E34" s="28">
        <f t="shared" si="9"/>
        <v>350000</v>
      </c>
      <c r="F34" s="28">
        <f t="shared" si="7"/>
        <v>405000</v>
      </c>
    </row>
    <row r="35" spans="2:8" ht="16.5" customHeight="1" x14ac:dyDescent="0.3">
      <c r="B35" s="3" t="s">
        <v>10</v>
      </c>
      <c r="C35" s="8">
        <f>C34/$F$34</f>
        <v>2.4691358024691357E-2</v>
      </c>
      <c r="D35" s="8">
        <f t="shared" ref="D35:E35" si="10">D34/$F$34</f>
        <v>0.1111111111111111</v>
      </c>
      <c r="E35" s="8">
        <f t="shared" si="10"/>
        <v>0.86419753086419748</v>
      </c>
      <c r="F35" s="8"/>
    </row>
    <row r="36" spans="2:8" ht="16.5" customHeight="1" x14ac:dyDescent="0.3">
      <c r="C36" s="24"/>
      <c r="D36" s="24"/>
      <c r="E36" s="24"/>
      <c r="F36" s="24"/>
    </row>
    <row r="37" spans="2:8" s="4" customFormat="1" ht="18" customHeight="1" x14ac:dyDescent="0.3">
      <c r="B37" s="10" t="s">
        <v>22</v>
      </c>
      <c r="C37" s="26"/>
      <c r="D37" s="26"/>
      <c r="E37" s="26"/>
      <c r="F37" s="26"/>
    </row>
    <row r="38" spans="2:8" ht="6" customHeight="1" x14ac:dyDescent="0.3">
      <c r="C38" s="29"/>
      <c r="D38" s="29"/>
      <c r="E38" s="29"/>
      <c r="F38" s="24"/>
    </row>
    <row r="39" spans="2:8" ht="16.5" customHeight="1" x14ac:dyDescent="0.3">
      <c r="B39" s="3" t="s">
        <v>23</v>
      </c>
      <c r="C39" s="28">
        <f>C30/C11</f>
        <v>52500</v>
      </c>
      <c r="D39" s="28">
        <f t="shared" ref="D39:E39" si="11">D30/D11</f>
        <v>30000</v>
      </c>
      <c r="E39" s="28">
        <f t="shared" si="11"/>
        <v>58750</v>
      </c>
      <c r="F39" s="28">
        <f t="shared" ref="F39" si="12">F30/F11</f>
        <v>46000</v>
      </c>
      <c r="H39" s="9"/>
    </row>
    <row r="40" spans="2:8" ht="16.5" customHeight="1" x14ac:dyDescent="0.3">
      <c r="B40" s="3" t="s">
        <v>24</v>
      </c>
      <c r="C40" s="28">
        <f>C31/C13</f>
        <v>25000</v>
      </c>
      <c r="D40" s="28">
        <f t="shared" ref="D40:F40" si="13">D31/D13</f>
        <v>12500</v>
      </c>
      <c r="E40" s="28">
        <f t="shared" si="13"/>
        <v>27500</v>
      </c>
      <c r="F40" s="28">
        <f t="shared" si="13"/>
        <v>21153.846153846152</v>
      </c>
      <c r="H40" s="9"/>
    </row>
    <row r="41" spans="2:8" ht="16.5" customHeight="1" x14ac:dyDescent="0.3">
      <c r="B41" s="3" t="s">
        <v>25</v>
      </c>
      <c r="C41" s="28">
        <f>C32/C12</f>
        <v>35000</v>
      </c>
      <c r="D41" s="28">
        <f t="shared" ref="D41:F41" si="14">D32/D12</f>
        <v>5000</v>
      </c>
      <c r="E41" s="28">
        <f t="shared" si="14"/>
        <v>70000</v>
      </c>
      <c r="F41" s="28">
        <f t="shared" si="14"/>
        <v>37000</v>
      </c>
      <c r="H41" s="9"/>
    </row>
    <row r="42" spans="2:8" ht="16.5" customHeight="1" x14ac:dyDescent="0.3">
      <c r="B42" s="3" t="s">
        <v>26</v>
      </c>
      <c r="C42" s="28">
        <f>C34/C13</f>
        <v>1666.6666666666667</v>
      </c>
      <c r="D42" s="28">
        <f t="shared" ref="D42:F42" si="15">D34/D13</f>
        <v>4500</v>
      </c>
      <c r="E42" s="28">
        <f t="shared" si="15"/>
        <v>35000</v>
      </c>
      <c r="F42" s="28">
        <f t="shared" si="15"/>
        <v>15576.923076923076</v>
      </c>
      <c r="H42" s="9"/>
    </row>
  </sheetData>
  <conditionalFormatting sqref="C10:F13 C17:F18 C22:F26 C30:F35 C39:F42">
    <cfRule type="cellIs" dxfId="0" priority="1" operator="lessThan">
      <formula>0</formula>
    </cfRule>
  </conditionalFormatting>
  <dataValidations count="8">
    <dataValidation allowBlank="1" showInputMessage="1" showErrorMessage="1" promptTitle="Klientu ienesīguma analīze" prompt="_x000a_Šūnā B2 ievadiet uzņēmuma nosaukumu. Šūnā B4 ievadiet atskaites datumu._x000a__x000a_Šūnās C6–E6 ievadiet produkta nosaukumu vai segmentu._x000a__x000a_Ievadiet katra segmenta ieņēmumu datus, izmantojot gaiši pelēkās šūnas. Šūnas gaiši zilā krāsā tiek automātiski aprēķinātas._x000a__x000a_" sqref="A1" xr:uid="{00000000-0002-0000-0000-000000000000}"/>
    <dataValidation allowBlank="1" showInputMessage="1" showErrorMessage="1" prompt="Šajā šūnā ievadiet uzņēmuma nosaukumu" sqref="B2" xr:uid="{00000000-0002-0000-0000-000001000000}"/>
    <dataValidation allowBlank="1" showInputMessage="1" showErrorMessage="1" prompt="Šajā šūnā ievadiet atskaites datumu" sqref="B4" xr:uid="{00000000-0002-0000-0000-000002000000}"/>
    <dataValidation allowBlank="1" showInputMessage="1" showErrorMessage="1" prompt="Ievadiet katra segmenta klientu darbību datus" sqref="B8" xr:uid="{00000000-0002-0000-0000-000003000000}"/>
    <dataValidation allowBlank="1" showInputMessage="1" showErrorMessage="1" prompt="Šajā šūnā ievadiet produkta nosaukuma segmentu" sqref="C6:E6" xr:uid="{00000000-0002-0000-0000-000004000000}"/>
    <dataValidation allowBlank="1" showInputMessage="1" showErrorMessage="1" prompt="Ievadiet katra segmenta ieņēmumu datus" sqref="B15" xr:uid="{00000000-0002-0000-0000-000005000000}"/>
    <dataValidation allowBlank="1" showInputMessage="1" showErrorMessage="1" prompt="Ievadiet katra segmenta pārdošanas izmaksas" sqref="B20" xr:uid="{00000000-0002-0000-0000-000006000000}"/>
    <dataValidation allowBlank="1" showInputMessage="1" showErrorMessage="1" prompt="Ievadiet katra segmenta iegādes izmaksu datus" sqref="B28" xr:uid="{00000000-0002-0000-0000-000007000000}"/>
  </dataValidations>
  <printOptions horizontalCentered="1"/>
  <pageMargins left="0.3" right="0.3" top="0.5" bottom="0.3" header="0.3" footer="0.3"/>
  <pageSetup paperSize="9" scale="83" orientation="portrait" horizontalDpi="300" verticalDpi="300" r:id="rId1"/>
  <drawing r:id="rId2"/>
</worksheet>
</file>

<file path=customXml/_rels/item13.xml.rels>&#65279;<?xml version="1.0" encoding="utf-8"?><Relationships xmlns="http://schemas.openxmlformats.org/package/2006/relationships"><Relationship Type="http://schemas.openxmlformats.org/officeDocument/2006/relationships/customXmlProps" Target="/customXml/itemProps13.xml" Id="rId1" /></Relationships>
</file>

<file path=customXml/_rels/item22.xml.rels>&#65279;<?xml version="1.0" encoding="utf-8"?><Relationships xmlns="http://schemas.openxmlformats.org/package/2006/relationships"><Relationship Type="http://schemas.openxmlformats.org/officeDocument/2006/relationships/customXmlProps" Target="/customXml/itemProps22.xml" Id="rId1" /></Relationships>
</file>

<file path=customXml/_rels/item3.xml.rels>&#65279;<?xml version="1.0" encoding="utf-8"?><Relationships xmlns="http://schemas.openxmlformats.org/package/2006/relationships"><Relationship Type="http://schemas.openxmlformats.org/officeDocument/2006/relationships/customXmlProps" Target="/customXml/itemProps31.xml" Id="rId1" /></Relationships>
</file>

<file path=customXml/item1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24" ma:contentTypeDescription="Create a new document." ma:contentTypeScope="" ma:versionID="2d714a3296df14eba7a100bb665443ca">
  <xsd:schema xmlns:xsd="http://www.w3.org/2001/XMLSchema" xmlns:xs="http://www.w3.org/2001/XMLSchema" xmlns:p="http://schemas.microsoft.com/office/2006/metadata/properties" xmlns:ns1="http://schemas.microsoft.com/sharepoint/v3" xmlns:ns2="71af3243-3dd4-4a8d-8c0d-dd76da1f02a5" xmlns:ns3="16c05727-aa75-4e4a-9b5f-8a80a1165891" xmlns:ns4="230e9df3-be65-4c73-a93b-d1236ebd677e" targetNamespace="http://schemas.microsoft.com/office/2006/metadata/properties" ma:root="true" ma:fieldsID="49549bf45bfbbfb6cffed527380e77e1" ns1:_="" ns2:_="" ns3:_="" ns4:_="">
    <xsd:import namespace="http://schemas.microsoft.com/sharepoint/v3"/>
    <xsd:import namespace="71af3243-3dd4-4a8d-8c0d-dd76da1f02a5"/>
    <xsd:import namespace="16c05727-aa75-4e4a-9b5f-8a80a1165891"/>
    <xsd:import namespace="230e9df3-be65-4c73-a93b-d1236ebd677e"/>
    <xsd:element name="properties">
      <xsd:complexType>
        <xsd:sequence>
          <xsd:element name="documentManagement">
            <xsd:complexType>
              <xsd:all>
                <xsd:element ref="ns2:Status" minOccurs="0"/>
                <xsd:element ref="ns2:Image" minOccurs="0"/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4:TaxCatchAll" minOccurs="0"/>
                <xsd:element ref="ns2:ImageTagsTaxHTField" minOccurs="0"/>
                <xsd:element ref="ns2:MediaServiceLocation" minOccurs="0"/>
                <xsd:element ref="ns2:MediaLengthInSeconds" minOccurs="0"/>
                <xsd:element ref="ns2:Backgroun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Status" ma:index="2" nillable="true" ma:displayName="Status" ma:default="Not started" ma:format="Dropdown" ma:internalName="Status" ma:readOnly="false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  <xsd:element name="Image" ma:index="3" nillable="true" ma:displayName="Image" ma:format="Image" ma:internalName="Image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hidden="true" ma:internalName="MediaServiceOCR" ma:readOnly="true">
      <xsd:simpleType>
        <xsd:restriction base="dms:Note"/>
      </xsd:simpleType>
    </xsd:element>
    <xsd:element name="MediaServiceAutoTags" ma:index="11" nillable="true" ma:displayName="MediaServiceAutoTags" ma:hidden="true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hidden="true" ma:internalName="MediaServiceKeyPoints" ma:readOnly="false">
      <xsd:simpleType>
        <xsd:restriction base="dms:Note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ImageTagsTaxHTField" ma:index="25" nillable="true" ma:taxonomy="true" ma:internalName="ImageTagsTaxHTField" ma:taxonomyFieldName="MediaServiceImageTags" ma:displayName="Image Tags" ma:readOnly="false" ma:fieldId="{5cf76f15-5ced-4ddc-b409-7134ff3c332f}" ma:taxonomyMulti="true" ma:sspId="e385fb40-52d4-4fae-9c5b-3e8ff8a587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hidden="true" ma:internalName="MediaServiceLocation" ma:readOnly="true">
      <xsd:simpleType>
        <xsd:restriction base="dms:Text"/>
      </xsd:simpleType>
    </xsd:element>
    <xsd:element name="MediaLengthInSeconds" ma:index="27" nillable="true" ma:displayName="MediaLengthInSeconds" ma:hidden="true" ma:internalName="MediaLengthInSeconds" ma:readOnly="true">
      <xsd:simpleType>
        <xsd:restriction base="dms:Unknown"/>
      </xsd:simpleType>
    </xsd:element>
    <xsd:element name="Background" ma:index="28" nillable="true" ma:displayName="Background" ma:default="0" ma:format="Dropdown" ma:internalName="Backgroun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0e9df3-be65-4c73-a93b-d1236ebd677e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f6bfcbc-3db3-4ae6-bd76-326f0798ad28}" ma:internalName="TaxCatchAll" ma:readOnly="false" ma:showField="CatchAllData" ma:web="16c05727-aa75-4e4a-9b5f-8a80a11658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Image xmlns="71af3243-3dd4-4a8d-8c0d-dd76da1f02a5">
      <Url xsi:nil="true"/>
      <Description xsi:nil="true"/>
    </Image>
    <Status xmlns="71af3243-3dd4-4a8d-8c0d-dd76da1f02a5">Not started</Status>
    <Background xmlns="71af3243-3dd4-4a8d-8c0d-dd76da1f02a5">false</Background>
    <_ip_UnifiedCompliancePolicyProperties xmlns="http://schemas.microsoft.com/sharepoint/v3" xsi:nil="true"/>
    <ImageTagsTaxHTField xmlns="71af3243-3dd4-4a8d-8c0d-dd76da1f02a5">
      <Terms xmlns="http://schemas.microsoft.com/office/infopath/2007/PartnerControls"/>
    </ImageTagsTaxHTField>
    <TaxCatchAll xmlns="230e9df3-be65-4c73-a93b-d1236ebd677e" xsi:nil="true"/>
    <MediaServiceKeyPoints xmlns="71af3243-3dd4-4a8d-8c0d-dd76da1f02a5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3.xml><?xml version="1.0" encoding="utf-8"?>
<ds:datastoreItem xmlns:ds="http://schemas.openxmlformats.org/officeDocument/2006/customXml" ds:itemID="{FE0ED1F8-310C-4C5A-B95F-B48B00A249C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1af3243-3dd4-4a8d-8c0d-dd76da1f02a5"/>
    <ds:schemaRef ds:uri="16c05727-aa75-4e4a-9b5f-8a80a1165891"/>
    <ds:schemaRef ds:uri="230e9df3-be65-4c73-a93b-d1236ebd67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2.xml><?xml version="1.0" encoding="utf-8"?>
<ds:datastoreItem xmlns:ds="http://schemas.openxmlformats.org/officeDocument/2006/customXml" ds:itemID="{ECF931DB-EF30-409A-82A1-16CA41FE760D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71af3243-3dd4-4a8d-8c0d-dd76da1f02a5"/>
    <ds:schemaRef ds:uri="230e9df3-be65-4c73-a93b-d1236ebd677e"/>
  </ds:schemaRefs>
</ds:datastoreItem>
</file>

<file path=customXml/itemProps31.xml><?xml version="1.0" encoding="utf-8"?>
<ds:datastoreItem xmlns:ds="http://schemas.openxmlformats.org/officeDocument/2006/customXml" ds:itemID="{7C4F1222-EFEC-4948-937B-527342DEFE5F}">
  <ds:schemaRefs>
    <ds:schemaRef ds:uri="http://schemas.microsoft.com/sharepoint/v3/contenttype/forms"/>
  </ds:schemaRefs>
</ds:datastoreItem>
</file>

<file path=docProps/app.xml><?xml version="1.0" encoding="utf-8"?>
<ap:Properties xmlns:vt="http://schemas.openxmlformats.org/officeDocument/2006/docPropsVTypes" xmlns:ap="http://schemas.openxmlformats.org/officeDocument/2006/extended-properties">
  <ap:Template>TM04035475</ap:Template>
  <ap:DocSecurity>0</ap:DocSecurity>
  <ap:ScaleCrop>false</ap:ScaleCrop>
  <ap:HeadingPairs>
    <vt:vector baseType="variant" size="4">
      <vt:variant>
        <vt:lpstr>Darblapas</vt:lpstr>
      </vt:variant>
      <vt:variant>
        <vt:i4>1</vt:i4>
      </vt:variant>
      <vt:variant>
        <vt:lpstr>Diapazoni ar nosaukumiem</vt:lpstr>
      </vt:variant>
      <vt:variant>
        <vt:i4>1</vt:i4>
      </vt:variant>
    </vt:vector>
  </ap:HeadingPairs>
  <ap:TitlesOfParts>
    <vt:vector baseType="lpstr" size="2">
      <vt:lpstr>Klientu ienesīguma analīze</vt:lpstr>
      <vt:lpstr>'Klientu ienesīguma analīze'!Drukas_apgabals</vt:lpstr>
    </vt:vector>
  </ap:TitlesOfParts>
  <ap:Company/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2022-06-14T05:52:22Z</dcterms:created>
  <dcterms:modified xsi:type="dcterms:W3CDTF">2022-11-10T06:06:40Z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