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4"/>
  <workbookPr filterPrivacy="1" codeName="ThisWorkbook"/>
  <xr:revisionPtr revIDLastSave="0" documentId="13_ncr:1_{3D2D6888-9F3F-4E00-816E-8C059723AD16}" xr6:coauthVersionLast="41" xr6:coauthVersionMax="41" xr10:uidLastSave="{00000000-0000-0000-0000-000000000000}"/>
  <bookViews>
    <workbookView xWindow="-120" yWindow="-120" windowWidth="28980" windowHeight="15630" xr2:uid="{00000000-000D-0000-FFFF-FFFF00000000}"/>
  </bookViews>
  <sheets>
    <sheet name="BUDŽETA KOPSAVILKUMS" sheetId="2" r:id="rId1"/>
    <sheet name="PEĻŅAS UN ZAUDĒJUMU DIAGRAMMA" sheetId="3" r:id="rId2"/>
    <sheet name="BILANCES DIAGRAMMA" sheetId="4" r:id="rId3"/>
  </sheets>
  <definedNames>
    <definedName name="_xlnm.Print_Titles" localSheetId="0">'BUDŽETA KOPSAVILKUMS'!$3:$3</definedName>
  </definedNames>
  <calcPr calcId="181029"/>
</workbook>
</file>

<file path=xl/calcChain.xml><?xml version="1.0" encoding="utf-8"?>
<calcChain xmlns="http://schemas.openxmlformats.org/spreadsheetml/2006/main">
  <c r="E13" i="2" l="1"/>
  <c r="E12" i="2"/>
  <c r="E11" i="2"/>
  <c r="I2" i="2" l="1"/>
  <c r="I2" i="3" s="1"/>
  <c r="I2" i="4" l="1"/>
  <c r="E35" i="2"/>
  <c r="B3" i="4" l="1"/>
  <c r="B3" i="3"/>
  <c r="C40" i="2" l="1"/>
  <c r="H36" i="2"/>
  <c r="H35" i="2"/>
  <c r="H34" i="2"/>
  <c r="H33" i="2"/>
  <c r="E36" i="2"/>
  <c r="E34" i="2"/>
  <c r="E33" i="2"/>
  <c r="H30" i="2"/>
  <c r="H29" i="2"/>
  <c r="H28" i="2"/>
  <c r="H27" i="2"/>
  <c r="E30" i="2"/>
  <c r="E29" i="2"/>
  <c r="E28" i="2"/>
  <c r="E27" i="2"/>
  <c r="C25" i="2"/>
  <c r="D25" i="2"/>
  <c r="G25" i="2"/>
  <c r="F25" i="2"/>
  <c r="H24" i="2"/>
  <c r="H23" i="2"/>
  <c r="H22" i="2"/>
  <c r="H21" i="2"/>
  <c r="H20" i="2"/>
  <c r="E24" i="2"/>
  <c r="E23" i="2"/>
  <c r="E22" i="2"/>
  <c r="E21" i="2"/>
  <c r="E20" i="2"/>
  <c r="G17" i="2"/>
  <c r="D17" i="2"/>
  <c r="H16" i="2"/>
  <c r="H15" i="2"/>
  <c r="E16" i="2"/>
  <c r="E15" i="2"/>
  <c r="H13" i="2"/>
  <c r="H12" i="2"/>
  <c r="H11" i="2"/>
  <c r="H9" i="2"/>
  <c r="H7" i="2"/>
  <c r="H6" i="2"/>
  <c r="E9" i="2"/>
  <c r="D8" i="2"/>
  <c r="E7" i="2"/>
  <c r="E6" i="2"/>
  <c r="E25" i="2" l="1"/>
  <c r="H25" i="2"/>
  <c r="F17" i="2"/>
  <c r="H17" i="2" s="1"/>
  <c r="C17" i="2"/>
  <c r="E17" i="2" s="1"/>
  <c r="G8" i="2"/>
  <c r="F8" i="2"/>
  <c r="C8" i="2"/>
  <c r="E8" i="2" s="1"/>
  <c r="H8" i="2" l="1"/>
</calcChain>
</file>

<file path=xl/sharedStrings.xml><?xml version="1.0" encoding="utf-8"?>
<sst xmlns="http://schemas.openxmlformats.org/spreadsheetml/2006/main" count="76" uniqueCount="61">
  <si>
    <t>BUDŽETA KOPSAVILKUMA ATSKAITE</t>
  </si>
  <si>
    <t>Uzņēmuma nosaukums</t>
  </si>
  <si>
    <t>Pelēkās šūnas tiek aprēķinātas jūsu vietā un vispārīgi tās nav jāmaina.</t>
  </si>
  <si>
    <t>Peļņas un zaudējumu kopsavilkums</t>
  </si>
  <si>
    <t>Ieņēmumi</t>
  </si>
  <si>
    <t>Bruto peļņa</t>
  </si>
  <si>
    <t>Bruto peļņa procentuālā vērtība</t>
  </si>
  <si>
    <t>Jaunu produktu pārdošana</t>
  </si>
  <si>
    <t>Reģionālās tirdzniecības sadalījums:</t>
  </si>
  <si>
    <t>Ziemeļaustrumu reģions</t>
  </si>
  <si>
    <t>Centrālais reģions</t>
  </si>
  <si>
    <t>Rietumu reģions</t>
  </si>
  <si>
    <t>Izdevumi un peļņa:</t>
  </si>
  <si>
    <t>Pārdošanas, vispārīgie un administratīvie izdevumi</t>
  </si>
  <si>
    <t>Pamatdarbības peļņa pirms nodokļu nomaksas (zaudējumi)</t>
  </si>
  <si>
    <t>Pamatdarbības peļņa</t>
  </si>
  <si>
    <t>Bilances kopsavilkums</t>
  </si>
  <si>
    <t>Naudas plūsma perioda beigās</t>
  </si>
  <si>
    <t>Debitoru parādi</t>
  </si>
  <si>
    <t>Inventārs</t>
  </si>
  <si>
    <t>Likvīdo līdzekļu kopsumma</t>
  </si>
  <si>
    <t>Parādlīgumiem nepieciešamie līdzekļi</t>
  </si>
  <si>
    <t>Parādlīguma buferis</t>
  </si>
  <si>
    <t>Citi bilances lapas vienumi:</t>
  </si>
  <si>
    <t>Īpašumi, ražotne un aprīkojums</t>
  </si>
  <si>
    <t>Kreditoru parādi</t>
  </si>
  <si>
    <t>Ilgtermiņa saistības</t>
  </si>
  <si>
    <t>Akcionāru kapitāls</t>
  </si>
  <si>
    <t>Darbības metrikas datu kopsavilkums</t>
  </si>
  <si>
    <t>Defektu skaits uz 1000 logrīkiem 
saražoti</t>
  </si>
  <si>
    <t>Ražošanas jauda — vienības mēnesī</t>
  </si>
  <si>
    <t>Atlikušās tirdzniecības dienas</t>
  </si>
  <si>
    <t>Jauno pasūtījumu skaits</t>
  </si>
  <si>
    <t>Konkurences kopsavilkums</t>
  </si>
  <si>
    <t>Tirgus daļa</t>
  </si>
  <si>
    <t>Ieņēmumi (no gada sākuma)</t>
  </si>
  <si>
    <t>Ieviestie jaunie produkti (no gada sākuma)</t>
  </si>
  <si>
    <t>Pārdevēju skaits (aptuvens)</t>
  </si>
  <si>
    <t>Maija faktiskie</t>
  </si>
  <si>
    <t>Jūsu uzņēmuma profils</t>
  </si>
  <si>
    <t>Maija mērķa</t>
  </si>
  <si>
    <t>1. konkurents</t>
  </si>
  <si>
    <t>Ikmēneša starpība</t>
  </si>
  <si>
    <t>2. konkurents</t>
  </si>
  <si>
    <t>Faktiskie no gada sākuma</t>
  </si>
  <si>
    <t>3. konkurents</t>
  </si>
  <si>
    <t>Mērķi no gada sākuma</t>
  </si>
  <si>
    <t>4. konkurents</t>
  </si>
  <si>
    <t>Starpība no gada sākuma</t>
  </si>
  <si>
    <t>Cits</t>
  </si>
  <si>
    <t>N/A</t>
  </si>
  <si>
    <t>Piezīmes</t>
  </si>
  <si>
    <t>Mēs pārsniedzām mūsu maija ieņēmumu mērķi par 9 %, pateicoties augstākiem izpildes rādītājiem rietumu reģionā.</t>
  </si>
  <si>
    <t>Naudas plūsmas starpību izraisīja norēķini saistībā ar juridisku strīdu ar uzņēmuma nosaukums 8. maijā.</t>
  </si>
  <si>
    <t>Atšķirību izraisīja jaunas iekārtas iegāde rūpnīcā B.</t>
  </si>
  <si>
    <t>Kvalitātes problēmas izraisīja nepareizi lietota krāsa 3. ražošanas līnijā; pārvaldnieks ieviesa jaunas defektīvas vadīklas.</t>
  </si>
  <si>
    <t>Tirgus daļa palielinājās jauno produktu pārdošanas rādītāju kāpuma rezultātā.</t>
  </si>
  <si>
    <t>PEĻŅAS UN ZAUDĒJUMU KOPSAVILKUMA DIAGRAMMA</t>
  </si>
  <si>
    <t>Šajā šūnā ir joslu diagramma, kurā attēloti faktiskie un mērķa rādītāji mēnesī un gadā.</t>
  </si>
  <si>
    <t>BILANCES KOPSAVILKUMA DIAGRAMMA</t>
  </si>
  <si>
    <t>Šajā šūnā ir joslu diagramma, kurā attēloti ikmēneša faktiskie un mērķa rādītāji.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</si>
</sst>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
    <numFmt numFmtId="167" formatCode="#,##0.00\ [$EUR];[Red]\-#,##0.00\ [$EUR]"/>
    <numFmt numFmtId="168" formatCode="#,##0.0_ ;[Red]\-#,##0.0\ "/>
    <numFmt numFmtId="169" formatCode="#,##0_ ;[Red]\-#,##0\ "/>
    <numFmt numFmtId="170" formatCode="#,##0.00\ [$EUR]"/>
  </numFmts>
  <fonts count="35" x14ac:knownFonts="1">
    <font>
      <sz val="10"/>
      <color theme="1" tint="0.24994659260841701"/>
      <name val="Arial"/>
      <family val="2"/>
      <scheme val="minor"/>
    </font>
    <font>
      <sz val="11"/>
      <color theme="1"/>
      <name val="Arial"/>
      <family val="2"/>
      <scheme val="minor"/>
    </font>
    <font>
      <sz val="10"/>
      <color theme="1"/>
      <name val="Arial"/>
      <family val="2"/>
    </font>
    <font>
      <sz val="10"/>
      <color theme="1"/>
      <name val="Arial"/>
      <family val="2"/>
      <scheme val="minor"/>
    </font>
    <font>
      <i/>
      <sz val="9"/>
      <color theme="1"/>
      <name val="Arial"/>
      <family val="2"/>
      <scheme val="minor"/>
    </font>
    <font>
      <b/>
      <sz val="10"/>
      <color theme="1"/>
      <name val="Arial"/>
      <family val="2"/>
      <scheme val="minor"/>
    </font>
    <font>
      <i/>
      <sz val="10"/>
      <color theme="1"/>
      <name val="Arial"/>
      <family val="2"/>
      <scheme val="minor"/>
    </font>
    <font>
      <b/>
      <sz val="16"/>
      <color theme="1" tint="0.34998626667073579"/>
      <name val="Bookman Old Style Bold"/>
      <family val="2"/>
      <scheme val="major"/>
    </font>
    <font>
      <sz val="24"/>
      <color theme="1" tint="0.24994659260841701"/>
      <name val="Bookman Old Style Bold"/>
      <family val="2"/>
      <scheme val="major"/>
    </font>
    <font>
      <b/>
      <sz val="12"/>
      <color theme="1" tint="0.34998626667073579"/>
      <name val="Bookman Old Style Bold"/>
      <family val="2"/>
      <scheme val="major"/>
    </font>
    <font>
      <b/>
      <sz val="10"/>
      <color theme="1" tint="0.24994659260841701"/>
      <name val="Bookman Old Style Bold"/>
      <family val="2"/>
      <scheme val="major"/>
    </font>
    <font>
      <b/>
      <sz val="16"/>
      <color theme="1"/>
      <name val="Arial"/>
      <family val="2"/>
      <scheme val="minor"/>
    </font>
    <font>
      <sz val="24"/>
      <color theme="1" tint="0.14999847407452621"/>
      <name val="Bookman Old Style Bold"/>
      <family val="2"/>
      <scheme val="major"/>
    </font>
    <font>
      <sz val="10"/>
      <color theme="1" tint="0.14999847407452621"/>
      <name val="Arial"/>
      <family val="2"/>
      <scheme val="minor"/>
    </font>
    <font>
      <b/>
      <sz val="16"/>
      <color theme="1" tint="0.14999847407452621"/>
      <name val="Arial"/>
      <family val="2"/>
      <scheme val="minor"/>
    </font>
    <font>
      <b/>
      <sz val="12"/>
      <color theme="1" tint="0.24994659260841701"/>
      <name val="Bookman Old Style Bold"/>
      <family val="2"/>
      <scheme val="major"/>
    </font>
    <font>
      <b/>
      <sz val="12"/>
      <color theme="1" tint="0.24994659260841701"/>
      <name val="Bookman Old Style Bold"/>
      <scheme val="major"/>
    </font>
    <font>
      <b/>
      <sz val="12"/>
      <color theme="0"/>
      <name val="Bookman Old Style Bold"/>
      <scheme val="major"/>
    </font>
    <font>
      <u/>
      <sz val="10"/>
      <color theme="10"/>
      <name val="Arial"/>
      <family val="2"/>
      <scheme val="minor"/>
    </font>
    <font>
      <u/>
      <sz val="10"/>
      <color theme="0"/>
      <name val="Arial"/>
      <family val="2"/>
      <scheme val="minor"/>
    </font>
    <font>
      <b/>
      <sz val="11"/>
      <color theme="0"/>
      <name val="Arial"/>
      <family val="2"/>
      <scheme val="minor"/>
    </font>
    <font>
      <sz val="11"/>
      <color theme="0"/>
      <name val="Arial"/>
      <family val="2"/>
      <scheme val="minor"/>
    </font>
    <font>
      <sz val="10"/>
      <color theme="0"/>
      <name val="Arial"/>
      <family val="2"/>
      <scheme val="minor"/>
    </font>
    <font>
      <sz val="10"/>
      <color theme="1" tint="0.24994659260841701"/>
      <name val="Arial"/>
      <family val="2"/>
      <scheme val="minor"/>
    </font>
    <font>
      <sz val="18"/>
      <color theme="3"/>
      <name val="Bookman Old Style Bold"/>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6"/>
        <bgColor indexed="64"/>
      </patternFill>
    </fill>
    <fill>
      <patternFill patternType="solid">
        <fgColor theme="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wrapText="1"/>
    </xf>
    <xf numFmtId="0" fontId="7" fillId="0" borderId="0" applyNumberFormat="0" applyFill="0" applyProtection="0"/>
    <xf numFmtId="0" fontId="8" fillId="0" borderId="0" applyNumberFormat="0" applyFill="0" applyProtection="0">
      <alignment vertical="center"/>
    </xf>
    <xf numFmtId="0" fontId="9" fillId="0" borderId="0" applyNumberFormat="0" applyFill="0" applyProtection="0"/>
    <xf numFmtId="0" fontId="10" fillId="0" borderId="0" applyNumberFormat="0" applyFill="0" applyBorder="0" applyProtection="0">
      <alignment vertical="center"/>
    </xf>
    <xf numFmtId="0" fontId="18" fillId="0" borderId="0" applyNumberFormat="0" applyFill="0" applyBorder="0" applyAlignment="0" applyProtection="0">
      <alignment vertical="center"/>
    </xf>
    <xf numFmtId="0" fontId="21" fillId="5" borderId="0" applyNumberFormat="0" applyBorder="0" applyAlignment="0" applyProtection="0"/>
    <xf numFmtId="165"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6" applyNumberFormat="0" applyAlignment="0" applyProtection="0"/>
    <xf numFmtId="0" fontId="29" fillId="10" borderId="17" applyNumberFormat="0" applyAlignment="0" applyProtection="0"/>
    <xf numFmtId="0" fontId="30" fillId="10" borderId="16" applyNumberFormat="0" applyAlignment="0" applyProtection="0"/>
    <xf numFmtId="0" fontId="31" fillId="0" borderId="18" applyNumberFormat="0" applyFill="0" applyAlignment="0" applyProtection="0"/>
    <xf numFmtId="0" fontId="20" fillId="11" borderId="19" applyNumberFormat="0" applyAlignment="0" applyProtection="0"/>
    <xf numFmtId="0" fontId="32" fillId="0" borderId="0" applyNumberFormat="0" applyFill="0" applyBorder="0" applyAlignment="0" applyProtection="0"/>
    <xf numFmtId="0" fontId="23" fillId="12" borderId="20" applyNumberFormat="0" applyFont="0" applyAlignment="0" applyProtection="0"/>
    <xf numFmtId="0" fontId="33" fillId="0" borderId="0" applyNumberFormat="0" applyFill="0" applyBorder="0" applyAlignment="0" applyProtection="0"/>
    <xf numFmtId="0" fontId="34" fillId="0" borderId="21" applyNumberFormat="0" applyFill="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65">
    <xf numFmtId="0" fontId="0" fillId="0" borderId="0" xfId="0">
      <alignment vertical="center" wrapText="1"/>
    </xf>
    <xf numFmtId="0" fontId="2" fillId="0" borderId="0" xfId="0" applyFont="1">
      <alignment vertical="center" wrapText="1"/>
    </xf>
    <xf numFmtId="10" fontId="0" fillId="0" borderId="2" xfId="0" applyNumberFormat="1" applyBorder="1" applyAlignment="1">
      <alignment horizontal="right" vertical="center"/>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wrapText="1"/>
    </xf>
    <xf numFmtId="0" fontId="0" fillId="0" borderId="0" xfId="0" applyAlignment="1">
      <alignment vertical="center"/>
    </xf>
    <xf numFmtId="0" fontId="2" fillId="2" borderId="0" xfId="0" applyFont="1" applyFill="1" applyAlignment="1">
      <alignment vertical="center"/>
    </xf>
    <xf numFmtId="0" fontId="3" fillId="3" borderId="0" xfId="0" applyFont="1" applyFill="1" applyAlignment="1">
      <alignment vertical="center"/>
    </xf>
    <xf numFmtId="0" fontId="11" fillId="3" borderId="0" xfId="1" applyFont="1" applyFill="1" applyAlignment="1">
      <alignment horizontal="right" vertical="center"/>
    </xf>
    <xf numFmtId="0" fontId="12" fillId="0" borderId="0" xfId="2" applyFont="1">
      <alignment vertical="center"/>
    </xf>
    <xf numFmtId="0" fontId="13" fillId="0" borderId="0" xfId="0" applyFont="1" applyAlignment="1">
      <alignment vertical="center"/>
    </xf>
    <xf numFmtId="0" fontId="14" fillId="0" borderId="0" xfId="1" applyFont="1" applyAlignment="1">
      <alignment horizontal="right" vertical="center"/>
    </xf>
    <xf numFmtId="0" fontId="2" fillId="4" borderId="0" xfId="0" applyFont="1" applyFill="1" applyAlignment="1">
      <alignment vertical="center"/>
    </xf>
    <xf numFmtId="0" fontId="14" fillId="3" borderId="0" xfId="1" applyFont="1" applyFill="1" applyAlignment="1">
      <alignment horizontal="left" vertical="center" indent="1"/>
    </xf>
    <xf numFmtId="0" fontId="12" fillId="0" borderId="0" xfId="2" applyFont="1" applyAlignment="1">
      <alignment horizontal="left" vertical="center" inden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center" vertical="center"/>
    </xf>
    <xf numFmtId="0" fontId="0" fillId="0" borderId="12" xfId="0" applyBorder="1" applyAlignment="1">
      <alignment horizontal="left" vertical="center" wrapText="1"/>
    </xf>
    <xf numFmtId="0" fontId="15" fillId="0" borderId="8" xfId="4" applyFont="1" applyBorder="1" applyAlignment="1">
      <alignment horizontal="left" vertical="center" indent="1"/>
    </xf>
    <xf numFmtId="0" fontId="3" fillId="0" borderId="5" xfId="0" applyFont="1" applyBorder="1" applyAlignment="1">
      <alignment horizontal="left" vertical="center" indent="1"/>
    </xf>
    <xf numFmtId="0" fontId="3" fillId="0" borderId="10" xfId="0" applyFont="1" applyBorder="1" applyAlignment="1">
      <alignment horizontal="left" vertical="center" indent="1"/>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wrapText="1"/>
    </xf>
    <xf numFmtId="166" fontId="0" fillId="0" borderId="0" xfId="0" applyNumberFormat="1" applyAlignment="1">
      <alignment horizontal="right" vertical="center"/>
    </xf>
    <xf numFmtId="9" fontId="0" fillId="0" borderId="0" xfId="0" applyNumberFormat="1" applyAlignment="1">
      <alignment horizontal="right" vertical="center"/>
    </xf>
    <xf numFmtId="0" fontId="16" fillId="0" borderId="0" xfId="4" applyFont="1" applyAlignment="1">
      <alignment horizontal="left" vertical="center" indent="2"/>
    </xf>
    <xf numFmtId="0" fontId="17" fillId="0" borderId="0" xfId="4" applyFont="1" applyAlignment="1">
      <alignment horizontal="left" vertical="center" indent="1"/>
    </xf>
    <xf numFmtId="0" fontId="3" fillId="0" borderId="4" xfId="0" applyFont="1" applyBorder="1" applyAlignment="1">
      <alignment horizontal="left" vertical="center" wrapText="1" indent="1"/>
    </xf>
    <xf numFmtId="9" fontId="0" fillId="2" borderId="0" xfId="0" applyNumberFormat="1" applyFill="1" applyAlignment="1">
      <alignment horizontal="right" vertical="center"/>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horizontal="center" vertical="top"/>
    </xf>
    <xf numFmtId="0" fontId="19" fillId="0" borderId="0" xfId="5" applyFont="1" applyAlignment="1">
      <alignment vertical="top"/>
    </xf>
    <xf numFmtId="0" fontId="19" fillId="0" borderId="0" xfId="5" applyFont="1">
      <alignment vertical="center"/>
    </xf>
    <xf numFmtId="0" fontId="19" fillId="0" borderId="0" xfId="5" quotePrefix="1" applyFont="1">
      <alignment vertical="center"/>
    </xf>
    <xf numFmtId="0" fontId="2" fillId="0" borderId="0" xfId="0" applyFont="1" applyAlignment="1">
      <alignment horizontal="center" vertical="center"/>
    </xf>
    <xf numFmtId="0" fontId="21" fillId="5" borderId="0" xfId="6" applyAlignment="1">
      <alignment horizontal="left" vertical="center" indent="1"/>
    </xf>
    <xf numFmtId="0" fontId="20" fillId="2" borderId="0" xfId="0" applyFont="1" applyFill="1" applyAlignment="1">
      <alignment horizontal="left" vertical="center" indent="1"/>
    </xf>
    <xf numFmtId="0" fontId="22" fillId="0" borderId="3" xfId="0" applyFont="1" applyBorder="1" applyAlignment="1">
      <alignment horizontal="center" vertical="center" wrapText="1"/>
    </xf>
    <xf numFmtId="0" fontId="0" fillId="0" borderId="14" xfId="0" applyBorder="1" applyAlignment="1">
      <alignment horizontal="left" vertical="center" indent="1"/>
    </xf>
    <xf numFmtId="0" fontId="0" fillId="0" borderId="13" xfId="0" applyBorder="1" applyAlignment="1">
      <alignment horizontal="left" vertical="center" indent="1"/>
    </xf>
    <xf numFmtId="0" fontId="0" fillId="0" borderId="13" xfId="0" applyBorder="1" applyAlignment="1">
      <alignment horizontal="left"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22" fillId="2" borderId="0" xfId="0" applyFont="1" applyFill="1" applyAlignment="1">
      <alignment horizontal="center" vertical="center"/>
    </xf>
    <xf numFmtId="0" fontId="22" fillId="2" borderId="0" xfId="0" applyFont="1" applyFill="1" applyAlignment="1">
      <alignment horizontal="center" vertical="center" wrapText="1"/>
    </xf>
    <xf numFmtId="0" fontId="22" fillId="5" borderId="0" xfId="6" applyFont="1" applyAlignment="1">
      <alignment horizontal="center" vertical="center"/>
    </xf>
    <xf numFmtId="0" fontId="22" fillId="5" borderId="0" xfId="6" applyFont="1" applyAlignment="1">
      <alignment horizontal="center" vertical="center" wrapText="1"/>
    </xf>
    <xf numFmtId="0" fontId="6" fillId="0" borderId="0" xfId="0" applyFont="1" applyAlignment="1">
      <alignment vertical="center"/>
    </xf>
    <xf numFmtId="0" fontId="0" fillId="0" borderId="15" xfId="0" applyBorder="1" applyAlignment="1">
      <alignment horizontal="left" vertical="center" wrapText="1"/>
    </xf>
    <xf numFmtId="167" fontId="0" fillId="0" borderId="0" xfId="0" applyNumberFormat="1" applyAlignment="1">
      <alignment horizontal="right" vertical="center"/>
    </xf>
    <xf numFmtId="167" fontId="0" fillId="0" borderId="13" xfId="0" applyNumberFormat="1" applyBorder="1" applyAlignment="1">
      <alignment horizontal="right" vertical="center"/>
    </xf>
    <xf numFmtId="168" fontId="0" fillId="0" borderId="2" xfId="0" applyNumberFormat="1" applyBorder="1" applyAlignment="1">
      <alignment horizontal="right" vertical="center"/>
    </xf>
    <xf numFmtId="169" fontId="0" fillId="0" borderId="1" xfId="0" applyNumberFormat="1" applyBorder="1" applyAlignment="1">
      <alignment horizontal="right" vertical="center"/>
    </xf>
    <xf numFmtId="169" fontId="0" fillId="0" borderId="11" xfId="0" applyNumberFormat="1" applyBorder="1" applyAlignment="1">
      <alignment horizontal="right" vertical="center"/>
    </xf>
    <xf numFmtId="170" fontId="0" fillId="0" borderId="1" xfId="0" applyNumberFormat="1" applyBorder="1" applyAlignment="1">
      <alignment horizontal="right" vertical="center"/>
    </xf>
    <xf numFmtId="169" fontId="0" fillId="0" borderId="5" xfId="0" applyNumberFormat="1" applyBorder="1" applyAlignment="1">
      <alignment horizontal="right" vertical="center" wrapText="1"/>
    </xf>
    <xf numFmtId="169" fontId="0" fillId="0" borderId="1" xfId="0" applyNumberForma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9" xfId="0" applyBorder="1" applyAlignment="1">
      <alignment horizontal="center" vertical="center"/>
    </xf>
  </cellXfs>
  <cellStyles count="48">
    <cellStyle name="20% no 1. izcēluma" xfId="26" builtinId="30" customBuiltin="1"/>
    <cellStyle name="20% no 2. izcēluma" xfId="30" builtinId="34" customBuiltin="1"/>
    <cellStyle name="20% no 3. izcēluma" xfId="33" builtinId="38" customBuiltin="1"/>
    <cellStyle name="20% no 4. izcēluma" xfId="37" builtinId="42" customBuiltin="1"/>
    <cellStyle name="20% no 5. izcēluma" xfId="41" builtinId="46" customBuiltin="1"/>
    <cellStyle name="20% no 6. izcēluma" xfId="45" builtinId="50" customBuiltin="1"/>
    <cellStyle name="40% no 1. izcēluma" xfId="27" builtinId="31" customBuiltin="1"/>
    <cellStyle name="40% no 2. izcēluma" xfId="31" builtinId="35" customBuiltin="1"/>
    <cellStyle name="40% no 3. izcēluma" xfId="34" builtinId="39" customBuiltin="1"/>
    <cellStyle name="40% no 4. izcēluma" xfId="38" builtinId="43" customBuiltin="1"/>
    <cellStyle name="40% no 5. izcēluma" xfId="42" builtinId="47" customBuiltin="1"/>
    <cellStyle name="40% no 6. izcēluma" xfId="46" builtinId="51" customBuiltin="1"/>
    <cellStyle name="60% no 1. izcēluma" xfId="28" builtinId="32" customBuiltin="1"/>
    <cellStyle name="60% no 2. izcēluma" xfId="32" builtinId="36" customBuiltin="1"/>
    <cellStyle name="60% no 3. izcēluma" xfId="35" builtinId="40" customBuiltin="1"/>
    <cellStyle name="60% no 4. izcēluma" xfId="39" builtinId="44" customBuiltin="1"/>
    <cellStyle name="60% no 5. izcēluma" xfId="43" builtinId="48" customBuiltin="1"/>
    <cellStyle name="60% no 6. izcēluma" xfId="47" builtinId="52" customBuiltin="1"/>
    <cellStyle name="Aprēķināšana" xfId="18" builtinId="22" customBuiltin="1"/>
    <cellStyle name="Brīdinājuma teksts" xfId="21" builtinId="11" customBuiltin="1"/>
    <cellStyle name="Hipersaite" xfId="5" builtinId="8" customBuiltin="1"/>
    <cellStyle name="Ievade" xfId="16" builtinId="20" customBuiltin="1"/>
    <cellStyle name="Izcēlums (1. veids)" xfId="25" builtinId="29" customBuiltin="1"/>
    <cellStyle name="Izcēlums (2. veids)" xfId="29" builtinId="33" customBuiltin="1"/>
    <cellStyle name="Izcēlums (3. veids)" xfId="6" builtinId="37" customBuiltin="1"/>
    <cellStyle name="Izcēlums (4. veids)" xfId="36" builtinId="41" customBuiltin="1"/>
    <cellStyle name="Izcēlums (5. veids)" xfId="40" builtinId="45" customBuiltin="1"/>
    <cellStyle name="Izcēlums (6. veids)" xfId="44" builtinId="49" customBuiltin="1"/>
    <cellStyle name="Izvade" xfId="17" builtinId="21" customBuiltin="1"/>
    <cellStyle name="Komats" xfId="7" builtinId="3" customBuiltin="1"/>
    <cellStyle name="Komats [0]" xfId="8" builtinId="6" customBuiltin="1"/>
    <cellStyle name="Kopsumma" xfId="24" builtinId="25" customBuiltin="1"/>
    <cellStyle name="Labs" xfId="13" builtinId="26" customBuiltin="1"/>
    <cellStyle name="Neitrāls" xfId="15" builtinId="28" customBuiltin="1"/>
    <cellStyle name="Nosaukums" xfId="12" builtinId="15" customBuiltin="1"/>
    <cellStyle name="Parasts" xfId="0" builtinId="0" customBuiltin="1"/>
    <cellStyle name="Paskaidrojošs teksts" xfId="23" builtinId="53" customBuiltin="1"/>
    <cellStyle name="Pārbaudes šūna" xfId="20" builtinId="23" customBuiltin="1"/>
    <cellStyle name="Piezīme" xfId="22" builtinId="10" customBuiltin="1"/>
    <cellStyle name="Procenti" xfId="11" builtinId="5" customBuiltin="1"/>
    <cellStyle name="Saistīta šūna" xfId="19" builtinId="24" customBuiltin="1"/>
    <cellStyle name="Slikts" xfId="14" builtinId="27" customBuiltin="1"/>
    <cellStyle name="Valūta" xfId="9" builtinId="4" customBuiltin="1"/>
    <cellStyle name="Valūta [0]" xfId="10" builtinId="7" customBuiltin="1"/>
    <cellStyle name="Virsraksts 1" xfId="1" builtinId="16" customBuiltin="1"/>
    <cellStyle name="Virsraksts 2" xfId="2" builtinId="17" customBuiltin="1"/>
    <cellStyle name="Virsraksts 3" xfId="3" builtinId="18" customBuiltin="1"/>
    <cellStyle name="Virsraksts 4" xfId="4" builtinId="19" customBuiltin="1"/>
  </cellStyles>
  <dxfs count="46">
    <dxf>
      <alignment horizontal="left" vertical="center" textRotation="0" wrapText="1" indent="0" justifyLastLine="0" shrinkToFit="0" readingOrder="0"/>
      <border diagonalUp="0" diagonalDown="0" outline="0">
        <left style="thin">
          <color theme="1" tint="0.499984740745262"/>
        </left>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1" indent="0" justifyLastLine="0" shrinkToFit="0" readingOrder="0"/>
      <border diagonalUp="0" diagonalDown="0" outline="0">
        <left style="thin">
          <color theme="1" tint="0.499984740745262"/>
        </left>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1"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1"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1"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1"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1"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right style="thin">
          <color theme="1" tint="0.499984740745262"/>
        </right>
        <top/>
        <bottom/>
      </border>
    </dxf>
    <dxf>
      <numFmt numFmtId="171" formatCode="#,##0_);[Red]\(#,##0\)"/>
      <alignment horizontal="right" vertical="center" textRotation="0" wrapText="0" indent="0" justifyLastLine="0" shrinkToFit="0" readingOrder="0"/>
      <border diagonalUp="0" diagonalDown="0" outline="0">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alignment horizontal="right" vertical="center" textRotation="0" wrapText="0" indent="0" justifyLastLine="0" shrinkToFit="0" readingOrder="0"/>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general" vertical="center" textRotation="0" wrapText="0" indent="0" justifyLastLine="0" shrinkToFit="0" readingOrder="0"/>
    </dxf>
    <dxf>
      <alignment horizontal="left" vertical="center" textRotation="0" wrapText="0" relativeIndent="1" justifyLastLine="0" shrinkToFit="0" readingOrder="0"/>
    </dxf>
    <dxf>
      <font>
        <strike val="0"/>
        <outline val="0"/>
        <shadow val="0"/>
        <u val="none"/>
        <vertAlign val="baseline"/>
        <color theme="1" tint="0.24994659260841701"/>
        <name val="Bookman Old Style Bold"/>
        <scheme val="major"/>
      </font>
    </dxf>
    <dxf>
      <fill>
        <patternFill>
          <bgColor theme="0" tint="-0.14996795556505021"/>
        </patternFill>
      </fill>
    </dxf>
    <dxf>
      <border>
        <top style="thin">
          <color theme="6"/>
        </top>
      </border>
    </dxf>
    <dxf>
      <font>
        <b/>
        <color theme="1"/>
      </font>
    </dxf>
    <dxf>
      <font>
        <b/>
        <color theme="0"/>
      </font>
      <fill>
        <patternFill patternType="solid">
          <fgColor theme="6"/>
          <bgColor theme="6"/>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
      <border>
        <left/>
        <vertical style="medium">
          <color theme="4"/>
        </vertical>
      </border>
    </dxf>
    <dxf>
      <border>
        <top style="medium">
          <color theme="4"/>
        </top>
      </border>
    </dxf>
    <dxf>
      <font>
        <b/>
        <color theme="1"/>
      </font>
    </dxf>
    <dxf>
      <font>
        <b/>
        <color theme="0"/>
      </font>
      <fill>
        <patternFill patternType="solid">
          <fgColor theme="4"/>
          <bgColor theme="4"/>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Bilances kopsavilkums" pivot="0" count="5" xr9:uid="{00000000-0011-0000-FFFF-FFFF00000000}">
      <tableStyleElement type="wholeTable" dxfId="45"/>
      <tableStyleElement type="headerRow" dxfId="44"/>
      <tableStyleElement type="firstColumn" dxfId="43"/>
      <tableStyleElement type="firstRowStripe" size="7" dxfId="42"/>
      <tableStyleElement type="firstColumnStripe" size="8" dxfId="41"/>
    </tableStyle>
    <tableStyle name="Peļņas un zaudējumu kopsavilkums" pivot="0" count="6" xr9:uid="{00000000-0011-0000-FFFF-FFFF01000000}">
      <tableStyleElement type="wholeTable" dxfId="40"/>
      <tableStyleElement type="headerRow" dxfId="39"/>
      <tableStyleElement type="firstColumn" dxfId="38"/>
      <tableStyleElement type="firstRowStripe" dxfId="37"/>
      <tableStyleElement type="secondRowStripe" size="8"/>
      <tableStyleElement type="firstColumnStripe" size="8"/>
    </tableStyle>
  </tableStyles>
  <colors>
    <mruColors>
      <color rgb="FFC0C0C0"/>
      <color rgb="FF000000"/>
      <color rgb="FF660066"/>
      <color rgb="FFCCFFFF"/>
      <color rgb="FF9933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'BUDŽETA KOPSAVILKUMS'!$C$5</c:f>
              <c:strCache>
                <c:ptCount val="1"/>
                <c:pt idx="0">
                  <c:v>Maija faktiskie</c:v>
                </c:pt>
              </c:strCache>
            </c:strRef>
          </c:tx>
          <c:spPr>
            <a:solidFill>
              <a:schemeClr val="accent1"/>
            </a:solidFill>
            <a:ln>
              <a:noFill/>
            </a:ln>
            <a:effectLst/>
          </c:spPr>
          <c:invertIfNegative val="0"/>
          <c:cat>
            <c:strRef>
              <c:f>('BUDŽETA KOPSAVILKUMS'!$B$6,'BUDŽETA KOPSAVILKUMS'!$B$7,'BUDŽETA KOPSAVILKUMS'!$B$9,'BUDŽETA KOPSAVILKUMS'!$B$15,'BUDŽETA KOPSAVILKUMS'!$B$16)</c:f>
              <c:strCache>
                <c:ptCount val="5"/>
                <c:pt idx="0">
                  <c:v>Ieņēmumi</c:v>
                </c:pt>
                <c:pt idx="1">
                  <c:v>Bruto peļņa</c:v>
                </c:pt>
                <c:pt idx="2">
                  <c:v>Jaunu produktu pārdošana</c:v>
                </c:pt>
                <c:pt idx="3">
                  <c:v>Pārdošanas, vispārīgie un administratīvie izdevumi</c:v>
                </c:pt>
                <c:pt idx="4">
                  <c:v>Pamatdarbības peļņa pirms nodokļu nomaksas (zaudējumi)</c:v>
                </c:pt>
              </c:strCache>
            </c:strRef>
          </c:cat>
          <c:val>
            <c:numRef>
              <c:f>('BUDŽETA KOPSAVILKUMS'!$C$6,'BUDŽETA KOPSAVILKUMS'!$C$7,'BUDŽETA KOPSAVILKUMS'!$C$9,'BUDŽETA KOPSAVILKUMS'!$C$15,'BUDŽETA KOPSAVILKUMS'!$C$16)</c:f>
              <c:numCache>
                <c:formatCode>#\ ##0.00\ [$EUR];[Red]\-#\ ##0.00\ [$EUR]</c:formatCode>
                <c:ptCount val="5"/>
                <c:pt idx="0">
                  <c:v>1200000</c:v>
                </c:pt>
                <c:pt idx="1">
                  <c:v>150000</c:v>
                </c:pt>
                <c:pt idx="2">
                  <c:v>200000</c:v>
                </c:pt>
                <c:pt idx="3">
                  <c:v>100000</c:v>
                </c:pt>
                <c:pt idx="4">
                  <c:v>50000</c:v>
                </c:pt>
              </c:numCache>
            </c:numRef>
          </c:val>
          <c:extLst>
            <c:ext xmlns:c16="http://schemas.microsoft.com/office/drawing/2014/chart" uri="{C3380CC4-5D6E-409C-BE32-E72D297353CC}">
              <c16:uniqueId val="{00000000-C14D-49DF-95D3-60C7B09A1627}"/>
            </c:ext>
          </c:extLst>
        </c:ser>
        <c:ser>
          <c:idx val="1"/>
          <c:order val="1"/>
          <c:tx>
            <c:strRef>
              <c:f>'BUDŽETA KOPSAVILKUMS'!$D$5</c:f>
              <c:strCache>
                <c:ptCount val="1"/>
                <c:pt idx="0">
                  <c:v>Maija mērķa</c:v>
                </c:pt>
              </c:strCache>
            </c:strRef>
          </c:tx>
          <c:spPr>
            <a:solidFill>
              <a:schemeClr val="accent3"/>
            </a:solidFill>
            <a:ln>
              <a:noFill/>
            </a:ln>
            <a:effectLst/>
          </c:spPr>
          <c:invertIfNegative val="0"/>
          <c:cat>
            <c:strRef>
              <c:f>('BUDŽETA KOPSAVILKUMS'!$B$6,'BUDŽETA KOPSAVILKUMS'!$B$7,'BUDŽETA KOPSAVILKUMS'!$B$9,'BUDŽETA KOPSAVILKUMS'!$B$15,'BUDŽETA KOPSAVILKUMS'!$B$16)</c:f>
              <c:strCache>
                <c:ptCount val="5"/>
                <c:pt idx="0">
                  <c:v>Ieņēmumi</c:v>
                </c:pt>
                <c:pt idx="1">
                  <c:v>Bruto peļņa</c:v>
                </c:pt>
                <c:pt idx="2">
                  <c:v>Jaunu produktu pārdošana</c:v>
                </c:pt>
                <c:pt idx="3">
                  <c:v>Pārdošanas, vispārīgie un administratīvie izdevumi</c:v>
                </c:pt>
                <c:pt idx="4">
                  <c:v>Pamatdarbības peļņa pirms nodokļu nomaksas (zaudējumi)</c:v>
                </c:pt>
              </c:strCache>
            </c:strRef>
          </c:cat>
          <c:val>
            <c:numRef>
              <c:f>('BUDŽETA KOPSAVILKUMS'!$D$6,'BUDŽETA KOPSAVILKUMS'!$D$7,'BUDŽETA KOPSAVILKUMS'!$D$9,'BUDŽETA KOPSAVILKUMS'!$D$15,'BUDŽETA KOPSAVILKUMS'!$D$16)</c:f>
              <c:numCache>
                <c:formatCode>#\ ##0.00\ [$EUR];[Red]\-#\ ##0.00\ [$EUR]</c:formatCode>
                <c:ptCount val="5"/>
                <c:pt idx="0">
                  <c:v>1100000</c:v>
                </c:pt>
                <c:pt idx="1">
                  <c:v>160000</c:v>
                </c:pt>
                <c:pt idx="2">
                  <c:v>150000</c:v>
                </c:pt>
                <c:pt idx="3">
                  <c:v>120000</c:v>
                </c:pt>
                <c:pt idx="4">
                  <c:v>40000</c:v>
                </c:pt>
              </c:numCache>
            </c:numRef>
          </c:val>
          <c:extLst>
            <c:ext xmlns:c16="http://schemas.microsoft.com/office/drawing/2014/chart" uri="{C3380CC4-5D6E-409C-BE32-E72D297353CC}">
              <c16:uniqueId val="{00000001-C14D-49DF-95D3-60C7B09A1627}"/>
            </c:ext>
          </c:extLst>
        </c:ser>
        <c:ser>
          <c:idx val="2"/>
          <c:order val="2"/>
          <c:tx>
            <c:strRef>
              <c:f>'BUDŽETA KOPSAVILKUMS'!$F$5</c:f>
              <c:strCache>
                <c:ptCount val="1"/>
                <c:pt idx="0">
                  <c:v>Faktiskie no gada sākuma</c:v>
                </c:pt>
              </c:strCache>
            </c:strRef>
          </c:tx>
          <c:spPr>
            <a:solidFill>
              <a:schemeClr val="accent5"/>
            </a:solidFill>
            <a:ln>
              <a:noFill/>
            </a:ln>
            <a:effectLst/>
          </c:spPr>
          <c:invertIfNegative val="0"/>
          <c:cat>
            <c:strRef>
              <c:f>('BUDŽETA KOPSAVILKUMS'!$B$6,'BUDŽETA KOPSAVILKUMS'!$B$7,'BUDŽETA KOPSAVILKUMS'!$B$9,'BUDŽETA KOPSAVILKUMS'!$B$15,'BUDŽETA KOPSAVILKUMS'!$B$16)</c:f>
              <c:strCache>
                <c:ptCount val="5"/>
                <c:pt idx="0">
                  <c:v>Ieņēmumi</c:v>
                </c:pt>
                <c:pt idx="1">
                  <c:v>Bruto peļņa</c:v>
                </c:pt>
                <c:pt idx="2">
                  <c:v>Jaunu produktu pārdošana</c:v>
                </c:pt>
                <c:pt idx="3">
                  <c:v>Pārdošanas, vispārīgie un administratīvie izdevumi</c:v>
                </c:pt>
                <c:pt idx="4">
                  <c:v>Pamatdarbības peļņa pirms nodokļu nomaksas (zaudējumi)</c:v>
                </c:pt>
              </c:strCache>
            </c:strRef>
          </c:cat>
          <c:val>
            <c:numRef>
              <c:f>('BUDŽETA KOPSAVILKUMS'!$F$6,'BUDŽETA KOPSAVILKUMS'!$F$7,'BUDŽETA KOPSAVILKUMS'!$F$9,'BUDŽETA KOPSAVILKUMS'!$F$15,'BUDŽETA KOPSAVILKUMS'!$F$16)</c:f>
              <c:numCache>
                <c:formatCode>#\ ##0.00\ [$EUR];[Red]\-#\ ##0.00\ [$EUR]</c:formatCode>
                <c:ptCount val="5"/>
                <c:pt idx="0">
                  <c:v>6200000</c:v>
                </c:pt>
                <c:pt idx="1">
                  <c:v>640000</c:v>
                </c:pt>
                <c:pt idx="2">
                  <c:v>900000</c:v>
                </c:pt>
                <c:pt idx="3">
                  <c:v>500000</c:v>
                </c:pt>
                <c:pt idx="4">
                  <c:v>140000</c:v>
                </c:pt>
              </c:numCache>
            </c:numRef>
          </c:val>
          <c:extLst>
            <c:ext xmlns:c16="http://schemas.microsoft.com/office/drawing/2014/chart" uri="{C3380CC4-5D6E-409C-BE32-E72D297353CC}">
              <c16:uniqueId val="{00000002-C14D-49DF-95D3-60C7B09A1627}"/>
            </c:ext>
          </c:extLst>
        </c:ser>
        <c:ser>
          <c:idx val="3"/>
          <c:order val="3"/>
          <c:tx>
            <c:strRef>
              <c:f>'BUDŽETA KOPSAVILKUMS'!$G$5</c:f>
              <c:strCache>
                <c:ptCount val="1"/>
                <c:pt idx="0">
                  <c:v>Mērķi no gada sākuma</c:v>
                </c:pt>
              </c:strCache>
            </c:strRef>
          </c:tx>
          <c:spPr>
            <a:solidFill>
              <a:schemeClr val="accent1">
                <a:lumMod val="60000"/>
              </a:schemeClr>
            </a:solidFill>
            <a:ln>
              <a:noFill/>
            </a:ln>
            <a:effectLst/>
          </c:spPr>
          <c:invertIfNegative val="0"/>
          <c:cat>
            <c:strRef>
              <c:f>('BUDŽETA KOPSAVILKUMS'!$B$6,'BUDŽETA KOPSAVILKUMS'!$B$7,'BUDŽETA KOPSAVILKUMS'!$B$9,'BUDŽETA KOPSAVILKUMS'!$B$15,'BUDŽETA KOPSAVILKUMS'!$B$16)</c:f>
              <c:strCache>
                <c:ptCount val="5"/>
                <c:pt idx="0">
                  <c:v>Ieņēmumi</c:v>
                </c:pt>
                <c:pt idx="1">
                  <c:v>Bruto peļņa</c:v>
                </c:pt>
                <c:pt idx="2">
                  <c:v>Jaunu produktu pārdošana</c:v>
                </c:pt>
                <c:pt idx="3">
                  <c:v>Pārdošanas, vispārīgie un administratīvie izdevumi</c:v>
                </c:pt>
                <c:pt idx="4">
                  <c:v>Pamatdarbības peļņa pirms nodokļu nomaksas (zaudējumi)</c:v>
                </c:pt>
              </c:strCache>
            </c:strRef>
          </c:cat>
          <c:val>
            <c:numRef>
              <c:f>('BUDŽETA KOPSAVILKUMS'!$G$6,'BUDŽETA KOPSAVILKUMS'!$G$7,'BUDŽETA KOPSAVILKUMS'!$G$9,'BUDŽETA KOPSAVILKUMS'!$G$15,'BUDŽETA KOPSAVILKUMS'!$G$16)</c:f>
              <c:numCache>
                <c:formatCode>#\ ##0.00\ [$EUR];[Red]\-#\ ##0.00\ [$EUR]</c:formatCode>
                <c:ptCount val="5"/>
                <c:pt idx="0">
                  <c:v>6000000</c:v>
                </c:pt>
                <c:pt idx="1">
                  <c:v>750000</c:v>
                </c:pt>
                <c:pt idx="2">
                  <c:v>750000</c:v>
                </c:pt>
                <c:pt idx="3">
                  <c:v>600000</c:v>
                </c:pt>
                <c:pt idx="4">
                  <c:v>150000</c:v>
                </c:pt>
              </c:numCache>
            </c:numRef>
          </c:val>
          <c:extLst>
            <c:ext xmlns:c16="http://schemas.microsoft.com/office/drawing/2014/chart" uri="{C3380CC4-5D6E-409C-BE32-E72D297353CC}">
              <c16:uniqueId val="{00000003-C14D-49DF-95D3-60C7B09A1627}"/>
            </c:ext>
          </c:extLst>
        </c:ser>
        <c:dLbls>
          <c:showLegendKey val="0"/>
          <c:showVal val="0"/>
          <c:showCatName val="0"/>
          <c:showSerName val="0"/>
          <c:showPercent val="0"/>
          <c:showBubbleSize val="0"/>
        </c:dLbls>
        <c:gapWidth val="150"/>
        <c:axId val="342547256"/>
        <c:axId val="342553784"/>
      </c:barChart>
      <c:catAx>
        <c:axId val="34254725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42553784"/>
        <c:crosses val="autoZero"/>
        <c:auto val="1"/>
        <c:lblAlgn val="ctr"/>
        <c:lblOffset val="100"/>
        <c:noMultiLvlLbl val="0"/>
      </c:catAx>
      <c:valAx>
        <c:axId val="342553784"/>
        <c:scaling>
          <c:orientation val="minMax"/>
        </c:scaling>
        <c:delete val="0"/>
        <c:axPos val="l"/>
        <c:majorGridlines>
          <c:spPr>
            <a:ln w="9525" cap="flat" cmpd="sng" algn="ctr">
              <a:solidFill>
                <a:schemeClr val="tx1">
                  <a:lumMod val="15000"/>
                  <a:lumOff val="85000"/>
                </a:schemeClr>
              </a:solidFill>
              <a:round/>
            </a:ln>
            <a:effectLst/>
          </c:spPr>
        </c:majorGridlines>
        <c:numFmt formatCode="#\ ##0.00\ [$EUR];[Red]\-#\ ##0.00\ [$EUR]"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42547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'BUDŽETA KOPSAVILKUMS'!$C$19</c:f>
              <c:strCache>
                <c:ptCount val="1"/>
                <c:pt idx="0">
                  <c:v>Maija faktiskie</c:v>
                </c:pt>
              </c:strCache>
            </c:strRef>
          </c:tx>
          <c:spPr>
            <a:solidFill>
              <a:schemeClr val="accent1"/>
            </a:solidFill>
            <a:ln>
              <a:noFill/>
            </a:ln>
            <a:effectLst/>
          </c:spPr>
          <c:invertIfNegative val="0"/>
          <c:cat>
            <c:strRef>
              <c:f>('BUDŽETA KOPSAVILKUMS'!$B$20,'BUDŽETA KOPSAVILKUMS'!$B$21,'BUDŽETA KOPSAVILKUMS'!$B$22,'BUDŽETA KOPSAVILKUMS'!$B$27,'BUDŽETA KOPSAVILKUMS'!$B$28,'BUDŽETA KOPSAVILKUMS'!$B$29)</c:f>
              <c:strCache>
                <c:ptCount val="6"/>
                <c:pt idx="0">
                  <c:v>Naudas plūsma perioda beigās</c:v>
                </c:pt>
                <c:pt idx="1">
                  <c:v>Debitoru parādi</c:v>
                </c:pt>
                <c:pt idx="2">
                  <c:v>Inventārs</c:v>
                </c:pt>
                <c:pt idx="3">
                  <c:v>Īpašumi, ražotne un aprīkojums</c:v>
                </c:pt>
                <c:pt idx="4">
                  <c:v>Kreditoru parādi</c:v>
                </c:pt>
                <c:pt idx="5">
                  <c:v>Ilgtermiņa saistības</c:v>
                </c:pt>
              </c:strCache>
            </c:strRef>
          </c:cat>
          <c:val>
            <c:numRef>
              <c:f>('BUDŽETA KOPSAVILKUMS'!$C$20,'BUDŽETA KOPSAVILKUMS'!$C$21,'BUDŽETA KOPSAVILKUMS'!$C$22,'BUDŽETA KOPSAVILKUMS'!$C$27,'BUDŽETA KOPSAVILKUMS'!$C$28,'BUDŽETA KOPSAVILKUMS'!$C$29)</c:f>
              <c:numCache>
                <c:formatCode>#\ ##0.00\ [$EUR];[Red]\-#\ ##0.00\ [$EUR]</c:formatCode>
                <c:ptCount val="6"/>
                <c:pt idx="0">
                  <c:v>35000</c:v>
                </c:pt>
                <c:pt idx="1">
                  <c:v>20000</c:v>
                </c:pt>
                <c:pt idx="2">
                  <c:v>25000</c:v>
                </c:pt>
                <c:pt idx="3">
                  <c:v>80000</c:v>
                </c:pt>
                <c:pt idx="4">
                  <c:v>60000</c:v>
                </c:pt>
                <c:pt idx="5">
                  <c:v>30000</c:v>
                </c:pt>
              </c:numCache>
            </c:numRef>
          </c:val>
          <c:extLst>
            <c:ext xmlns:c16="http://schemas.microsoft.com/office/drawing/2014/chart" uri="{C3380CC4-5D6E-409C-BE32-E72D297353CC}">
              <c16:uniqueId val="{00000000-595D-469B-A597-36ACBED3B856}"/>
            </c:ext>
          </c:extLst>
        </c:ser>
        <c:ser>
          <c:idx val="1"/>
          <c:order val="1"/>
          <c:tx>
            <c:strRef>
              <c:f>'BUDŽETA KOPSAVILKUMS'!$D$19</c:f>
              <c:strCache>
                <c:ptCount val="1"/>
                <c:pt idx="0">
                  <c:v>Maija mērķa</c:v>
                </c:pt>
              </c:strCache>
            </c:strRef>
          </c:tx>
          <c:spPr>
            <a:solidFill>
              <a:schemeClr val="accent3"/>
            </a:solidFill>
            <a:ln>
              <a:noFill/>
            </a:ln>
            <a:effectLst/>
          </c:spPr>
          <c:invertIfNegative val="0"/>
          <c:cat>
            <c:strRef>
              <c:f>('BUDŽETA KOPSAVILKUMS'!$B$20,'BUDŽETA KOPSAVILKUMS'!$B$21,'BUDŽETA KOPSAVILKUMS'!$B$22,'BUDŽETA KOPSAVILKUMS'!$B$27,'BUDŽETA KOPSAVILKUMS'!$B$28,'BUDŽETA KOPSAVILKUMS'!$B$29)</c:f>
              <c:strCache>
                <c:ptCount val="6"/>
                <c:pt idx="0">
                  <c:v>Naudas plūsma perioda beigās</c:v>
                </c:pt>
                <c:pt idx="1">
                  <c:v>Debitoru parādi</c:v>
                </c:pt>
                <c:pt idx="2">
                  <c:v>Inventārs</c:v>
                </c:pt>
                <c:pt idx="3">
                  <c:v>Īpašumi, ražotne un aprīkojums</c:v>
                </c:pt>
                <c:pt idx="4">
                  <c:v>Kreditoru parādi</c:v>
                </c:pt>
                <c:pt idx="5">
                  <c:v>Ilgtermiņa saistības</c:v>
                </c:pt>
              </c:strCache>
            </c:strRef>
          </c:cat>
          <c:val>
            <c:numRef>
              <c:f>('BUDŽETA KOPSAVILKUMS'!$D$20,'BUDŽETA KOPSAVILKUMS'!$D$21,'BUDŽETA KOPSAVILKUMS'!$D$22,'BUDŽETA KOPSAVILKUMS'!$D$27,'BUDŽETA KOPSAVILKUMS'!$D$28,'BUDŽETA KOPSAVILKUMS'!$D$29)</c:f>
              <c:numCache>
                <c:formatCode>#\ ##0.00\ [$EUR];[Red]\-#\ ##0.00\ [$EUR]</c:formatCode>
                <c:ptCount val="6"/>
                <c:pt idx="0">
                  <c:v>50000</c:v>
                </c:pt>
                <c:pt idx="1">
                  <c:v>22000</c:v>
                </c:pt>
                <c:pt idx="2">
                  <c:v>30000</c:v>
                </c:pt>
                <c:pt idx="3">
                  <c:v>78000</c:v>
                </c:pt>
                <c:pt idx="4">
                  <c:v>60000</c:v>
                </c:pt>
                <c:pt idx="5">
                  <c:v>31000</c:v>
                </c:pt>
              </c:numCache>
            </c:numRef>
          </c:val>
          <c:extLst>
            <c:ext xmlns:c16="http://schemas.microsoft.com/office/drawing/2014/chart" uri="{C3380CC4-5D6E-409C-BE32-E72D297353CC}">
              <c16:uniqueId val="{00000001-595D-469B-A597-36ACBED3B856}"/>
            </c:ext>
          </c:extLst>
        </c:ser>
        <c:dLbls>
          <c:showLegendKey val="0"/>
          <c:showVal val="0"/>
          <c:showCatName val="0"/>
          <c:showSerName val="0"/>
          <c:showPercent val="0"/>
          <c:showBubbleSize val="0"/>
        </c:dLbls>
        <c:gapWidth val="150"/>
        <c:axId val="342250536"/>
        <c:axId val="342257064"/>
      </c:barChart>
      <c:catAx>
        <c:axId val="34225053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42257064"/>
        <c:crosses val="autoZero"/>
        <c:auto val="1"/>
        <c:lblAlgn val="ctr"/>
        <c:lblOffset val="100"/>
        <c:noMultiLvlLbl val="0"/>
      </c:catAx>
      <c:valAx>
        <c:axId val="342257064"/>
        <c:scaling>
          <c:orientation val="minMax"/>
        </c:scaling>
        <c:delete val="0"/>
        <c:axPos val="l"/>
        <c:majorGridlines>
          <c:spPr>
            <a:ln w="9525" cap="flat" cmpd="sng" algn="ctr">
              <a:solidFill>
                <a:schemeClr val="tx1">
                  <a:lumMod val="15000"/>
                  <a:lumOff val="85000"/>
                </a:schemeClr>
              </a:solidFill>
              <a:round/>
            </a:ln>
            <a:effectLst/>
          </c:spPr>
        </c:majorGridlines>
        <c:numFmt formatCode="#\ ##0.00\ [$EUR];[Red]\-#\ ##0.00\ [$EUR]"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42250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PE&#315;&#325;AS UN ZAUD&#274;JUMU DIAGRAMMA'!A1"/><Relationship Id="rId1" Type="http://schemas.openxmlformats.org/officeDocument/2006/relationships/hyperlink" Target="#'BUD&#381;ETA KOPSAVILKUMS'!A1"/></Relationships>
</file>

<file path=xl/drawings/_rels/drawing2.xml.rels><?xml version="1.0" encoding="UTF-8" standalone="yes"?>
<Relationships xmlns="http://schemas.openxmlformats.org/package/2006/relationships"><Relationship Id="rId3" Type="http://schemas.openxmlformats.org/officeDocument/2006/relationships/hyperlink" Target="#'BUD&#381;ETA KOPSAVILKUMS'!A1"/><Relationship Id="rId2" Type="http://schemas.openxmlformats.org/officeDocument/2006/relationships/hyperlink" Target="#'BILANCES DIAGRAMMA'!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BILANCES DIAGRAMMA'!A1"/><Relationship Id="rId2" Type="http://schemas.openxmlformats.org/officeDocument/2006/relationships/hyperlink" Target="#'PE&#315;&#325;AS UN ZAUD&#274;JUMU DIAGRAMMA'!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1047750</xdr:colOff>
      <xdr:row>3</xdr:row>
      <xdr:rowOff>38100</xdr:rowOff>
    </xdr:from>
    <xdr:to>
      <xdr:col>8</xdr:col>
      <xdr:colOff>574503</xdr:colOff>
      <xdr:row>3</xdr:row>
      <xdr:rowOff>295276</xdr:rowOff>
    </xdr:to>
    <xdr:grpSp>
      <xdr:nvGrpSpPr>
        <xdr:cNvPr id="4" name="Grupa 3" descr="Pogas Atpakaļ un Tālāk">
          <a:extLst>
            <a:ext uri="{FF2B5EF4-FFF2-40B4-BE49-F238E27FC236}">
              <a16:creationId xmlns:a16="http://schemas.microsoft.com/office/drawing/2014/main" id="{B5BB7FDD-3EFE-41B1-95C0-0839B1290F9B}"/>
            </a:ext>
          </a:extLst>
        </xdr:cNvPr>
        <xdr:cNvGrpSpPr/>
      </xdr:nvGrpSpPr>
      <xdr:grpSpPr>
        <a:xfrm>
          <a:off x="13354050" y="1114425"/>
          <a:ext cx="1193628" cy="257176"/>
          <a:chOff x="10934703" y="1266825"/>
          <a:chExt cx="971547" cy="180976"/>
        </a:xfrm>
        <a:solidFill>
          <a:schemeClr val="accent3"/>
        </a:solidFill>
      </xdr:grpSpPr>
      <xdr:sp macro="" textlink="">
        <xdr:nvSpPr>
          <xdr:cNvPr id="2" name="Taisnstūris 1" descr="Poga pāriešanai uz šīs darblapas šūnu A1">
            <a:hlinkClick xmlns:r="http://schemas.openxmlformats.org/officeDocument/2006/relationships" r:id="rId1" tooltip="Atlasiet, lai pārietu uz šīs darblapas šūnu A1"/>
            <a:extLst>
              <a:ext uri="{FF2B5EF4-FFF2-40B4-BE49-F238E27FC236}">
                <a16:creationId xmlns:a16="http://schemas.microsoft.com/office/drawing/2014/main" id="{00000000-0008-0000-0000-000002000000}"/>
              </a:ext>
            </a:extLst>
          </xdr:cNvPr>
          <xdr:cNvSpPr/>
        </xdr:nvSpPr>
        <xdr:spPr>
          <a:xfrm>
            <a:off x="10934703" y="1266827"/>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000" b="1">
                <a:latin typeface="Arial" panose="020B0604020202020204" pitchFamily="34" charset="0"/>
              </a:rPr>
              <a:t>&lt;&lt;</a:t>
            </a:r>
          </a:p>
        </xdr:txBody>
      </xdr:sp>
      <xdr:sp macro="" textlink="">
        <xdr:nvSpPr>
          <xdr:cNvPr id="3" name="Taisnstūris 2" descr="Poga pāriešanai uz peļņas un zaudējumu diagrammas darblapu">
            <a:hlinkClick xmlns:r="http://schemas.openxmlformats.org/officeDocument/2006/relationships" r:id="rId2" tooltip="Atlasiet, lai pārietu uz šīs darblapu Peļņas uz zaudējumu diagramma"/>
            <a:extLst>
              <a:ext uri="{FF2B5EF4-FFF2-40B4-BE49-F238E27FC236}">
                <a16:creationId xmlns:a16="http://schemas.microsoft.com/office/drawing/2014/main" id="{00000000-0008-0000-0000-000003000000}"/>
              </a:ext>
            </a:extLst>
          </xdr:cNvPr>
          <xdr:cNvSpPr/>
        </xdr:nvSpPr>
        <xdr:spPr>
          <a:xfrm>
            <a:off x="11458575" y="1266825"/>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000" b="1">
                <a:latin typeface="Arial" panose="020B0604020202020204" pitchFamily="34" charset="0"/>
              </a:rPr>
              <a:t>&gt;&gt;</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180974</xdr:colOff>
      <xdr:row>4</xdr:row>
      <xdr:rowOff>76200</xdr:rowOff>
    </xdr:from>
    <xdr:to>
      <xdr:col>8</xdr:col>
      <xdr:colOff>1733549</xdr:colOff>
      <xdr:row>4</xdr:row>
      <xdr:rowOff>4600575</xdr:rowOff>
    </xdr:to>
    <xdr:graphicFrame macro="">
      <xdr:nvGraphicFramePr>
        <xdr:cNvPr id="2" name="Peļņas un zaudējumu diagramma" descr="Joslu diagramma, kurā attēloti faktiskie un mērķa rādītāji mēnesī un gadā">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733425</xdr:colOff>
      <xdr:row>3</xdr:row>
      <xdr:rowOff>123825</xdr:rowOff>
    </xdr:from>
    <xdr:to>
      <xdr:col>8</xdr:col>
      <xdr:colOff>676277</xdr:colOff>
      <xdr:row>3</xdr:row>
      <xdr:rowOff>387253</xdr:rowOff>
    </xdr:to>
    <xdr:grpSp>
      <xdr:nvGrpSpPr>
        <xdr:cNvPr id="10" name="Grupa 9" descr="Pogas Atpakaļ un Tālāk">
          <a:extLst>
            <a:ext uri="{FF2B5EF4-FFF2-40B4-BE49-F238E27FC236}">
              <a16:creationId xmlns:a16="http://schemas.microsoft.com/office/drawing/2014/main" id="{F23E72C7-5414-4638-9F72-B90FDF0C918E}"/>
            </a:ext>
          </a:extLst>
        </xdr:cNvPr>
        <xdr:cNvGrpSpPr/>
      </xdr:nvGrpSpPr>
      <xdr:grpSpPr>
        <a:xfrm>
          <a:off x="8858250" y="1200150"/>
          <a:ext cx="1266827" cy="263428"/>
          <a:chOff x="6967287" y="860521"/>
          <a:chExt cx="1386139" cy="263428"/>
        </a:xfrm>
        <a:solidFill>
          <a:schemeClr val="accent3"/>
        </a:solidFill>
      </xdr:grpSpPr>
      <xdr:sp macro="" textlink="">
        <xdr:nvSpPr>
          <xdr:cNvPr id="4" name="Taisnstūris 3" descr="Poga pāriešanai uz bilances diagrammu">
            <a:hlinkClick xmlns:r="http://schemas.openxmlformats.org/officeDocument/2006/relationships" r:id="rId2" tooltip="Atlasiet, lai dotos uz darblapu Bilances diagramma"/>
            <a:extLst>
              <a:ext uri="{FF2B5EF4-FFF2-40B4-BE49-F238E27FC236}">
                <a16:creationId xmlns:a16="http://schemas.microsoft.com/office/drawing/2014/main" id="{00000000-0008-0000-0100-000004000000}"/>
              </a:ext>
            </a:extLst>
          </xdr:cNvPr>
          <xdr:cNvSpPr/>
        </xdr:nvSpPr>
        <xdr:spPr>
          <a:xfrm>
            <a:off x="7701786" y="860521"/>
            <a:ext cx="651640" cy="26342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000" b="1">
                <a:latin typeface="Arial" panose="020B0604020202020204" pitchFamily="34" charset="0"/>
              </a:rPr>
              <a:t>&gt;&gt;</a:t>
            </a:r>
          </a:p>
        </xdr:txBody>
      </xdr:sp>
      <xdr:sp macro="" textlink="">
        <xdr:nvSpPr>
          <xdr:cNvPr id="6" name="Taisnstūris 5" descr="Poga pāriešanai uz budžeta kopsavilkumu">
            <a:hlinkClick xmlns:r="http://schemas.openxmlformats.org/officeDocument/2006/relationships" r:id="rId3" tooltip="Atlasiet, lai pārietu uz darblapu Budžeta kopsavilkums"/>
            <a:extLst>
              <a:ext uri="{FF2B5EF4-FFF2-40B4-BE49-F238E27FC236}">
                <a16:creationId xmlns:a16="http://schemas.microsoft.com/office/drawing/2014/main" id="{A195AAF9-6C02-45D7-81B0-00E0D5894E13}"/>
              </a:ext>
            </a:extLst>
          </xdr:cNvPr>
          <xdr:cNvSpPr/>
        </xdr:nvSpPr>
        <xdr:spPr>
          <a:xfrm>
            <a:off x="6967287" y="866775"/>
            <a:ext cx="636171" cy="24764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000" b="1">
                <a:latin typeface="Arial" panose="020B0604020202020204" pitchFamily="34" charset="0"/>
              </a:rPr>
              <a:t>&lt;&lt;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xdr:row>
      <xdr:rowOff>123825</xdr:rowOff>
    </xdr:from>
    <xdr:to>
      <xdr:col>8</xdr:col>
      <xdr:colOff>1724025</xdr:colOff>
      <xdr:row>4</xdr:row>
      <xdr:rowOff>4648200</xdr:rowOff>
    </xdr:to>
    <xdr:graphicFrame macro="">
      <xdr:nvGraphicFramePr>
        <xdr:cNvPr id="2" name="Bilances kopsavilkuma diagramma" descr="Joslu diagramma, kurā attēloti ikmēneša faktiskie un mērķa rādītāji">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466725</xdr:colOff>
      <xdr:row>3</xdr:row>
      <xdr:rowOff>104775</xdr:rowOff>
    </xdr:from>
    <xdr:to>
      <xdr:col>8</xdr:col>
      <xdr:colOff>647700</xdr:colOff>
      <xdr:row>3</xdr:row>
      <xdr:rowOff>371475</xdr:rowOff>
    </xdr:to>
    <xdr:grpSp>
      <xdr:nvGrpSpPr>
        <xdr:cNvPr id="13" name="Grupa 12" descr="Pogas Atpakaļ un Tālāk">
          <a:extLst>
            <a:ext uri="{FF2B5EF4-FFF2-40B4-BE49-F238E27FC236}">
              <a16:creationId xmlns:a16="http://schemas.microsoft.com/office/drawing/2014/main" id="{FE8689EF-0711-4F0C-AD57-8AB65F5B18BA}"/>
            </a:ext>
          </a:extLst>
        </xdr:cNvPr>
        <xdr:cNvGrpSpPr/>
      </xdr:nvGrpSpPr>
      <xdr:grpSpPr>
        <a:xfrm>
          <a:off x="7334250" y="1181100"/>
          <a:ext cx="1295400" cy="266700"/>
          <a:chOff x="6938213" y="876300"/>
          <a:chExt cx="1396162" cy="257173"/>
        </a:xfrm>
      </xdr:grpSpPr>
      <xdr:sp macro="" textlink="">
        <xdr:nvSpPr>
          <xdr:cNvPr id="14" name="Taisnstūris 13" descr="Poga pāriešanai uz peļņas un zaudējumu diagrammas darblapu">
            <a:hlinkClick xmlns:r="http://schemas.openxmlformats.org/officeDocument/2006/relationships" r:id="rId2" tooltip="Atlasiet, lai pārietu uz šīs darblapu Peļņas uz zaudējumu diagramma"/>
            <a:extLst>
              <a:ext uri="{FF2B5EF4-FFF2-40B4-BE49-F238E27FC236}">
                <a16:creationId xmlns:a16="http://schemas.microsoft.com/office/drawing/2014/main" id="{933880E5-7853-462B-A489-C8ACD4EA67B8}"/>
              </a:ext>
            </a:extLst>
          </xdr:cNvPr>
          <xdr:cNvSpPr/>
        </xdr:nvSpPr>
        <xdr:spPr>
          <a:xfrm>
            <a:off x="6938213"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000" b="1">
                <a:latin typeface="Arial" panose="020B0604020202020204" pitchFamily="34" charset="0"/>
              </a:rPr>
              <a:t>&lt;&lt;</a:t>
            </a:r>
          </a:p>
        </xdr:txBody>
      </xdr:sp>
      <xdr:sp macro="" textlink="">
        <xdr:nvSpPr>
          <xdr:cNvPr id="15" name="Taisnstūris 14" descr="Poga pāriešanai uz šīs darblapas šūnu A1">
            <a:hlinkClick xmlns:r="http://schemas.openxmlformats.org/officeDocument/2006/relationships" r:id="rId3" tooltip="Atlasiet, lai pārietu uz šīs darblapas šūnu A1"/>
            <a:extLst>
              <a:ext uri="{FF2B5EF4-FFF2-40B4-BE49-F238E27FC236}">
                <a16:creationId xmlns:a16="http://schemas.microsoft.com/office/drawing/2014/main" id="{D899E52C-10CA-4A17-9DF6-43E410987C17}"/>
              </a:ext>
            </a:extLst>
          </xdr:cNvPr>
          <xdr:cNvSpPr/>
        </xdr:nvSpPr>
        <xdr:spPr>
          <a:xfrm>
            <a:off x="7698206"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000" b="1">
                <a:latin typeface="Arial" panose="020B0604020202020204" pitchFamily="34" charset="0"/>
              </a:rPr>
              <a:t>&gt;&gt;</a:t>
            </a:r>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ļņaUnZaudējumi" displayName="PeļņaUnZaudējumi" ref="B5:I17" headerRowDxfId="35">
  <autoFilter ref="B5:I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eļņas un zaudējumu kopsavilkums" totalsRowLabel="Kopsumma"/>
    <tableColumn id="2" xr3:uid="{00000000-0010-0000-0000-000002000000}" name="Maija faktiskie"/>
    <tableColumn id="3" xr3:uid="{00000000-0010-0000-0000-000003000000}" name="Maija mērķa"/>
    <tableColumn id="4" xr3:uid="{00000000-0010-0000-0000-000004000000}" name="Ikmēneša starpība"/>
    <tableColumn id="5" xr3:uid="{00000000-0010-0000-0000-000005000000}" name="Faktiskie no gada sākuma"/>
    <tableColumn id="6" xr3:uid="{00000000-0010-0000-0000-000006000000}" name="Mērķi no gada sākuma"/>
    <tableColumn id="7" xr3:uid="{00000000-0010-0000-0000-000007000000}" name="Starpība no gada sākuma"/>
    <tableColumn id="8" xr3:uid="{00000000-0010-0000-0000-000008000000}" name="Piezīmes" totalsRowFunction="count"/>
  </tableColumns>
  <tableStyleInfo name="Peļņas un zaudējumu kopsavilkums" showFirstColumn="1" showLastColumn="0" showRowStripes="1" showColumnStripes="0"/>
  <extLst>
    <ext xmlns:x14="http://schemas.microsoft.com/office/spreadsheetml/2009/9/main" uri="{504A1905-F514-4f6f-8877-14C23A59335A}">
      <x14:table altTextSummary="Šajā tabulā ievadiet peļņas un zaudējumu vienumus, ikmēneša faktiskās un mērķa vērtības, faktiskās un mērķa vērtības no gada sākuma, kā arī piezīmes. Ikmēneša starpība un starpība no gada sākuma tiek aprēķināta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ilancesLapa" displayName="BilancesLapa" ref="B19:I30">
  <autoFilter ref="B19:I3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Bilances kopsavilkums" totalsRowLabel="Kopsumma" dataDxfId="34" totalsRowDxfId="33"/>
    <tableColumn id="2" xr3:uid="{00000000-0010-0000-0100-000002000000}" name="Maija faktiskie"/>
    <tableColumn id="3" xr3:uid="{00000000-0010-0000-0100-000003000000}" name="Maija mērķa"/>
    <tableColumn id="4" xr3:uid="{00000000-0010-0000-0100-000004000000}" name="Ikmēneša starpība"/>
    <tableColumn id="5" xr3:uid="{00000000-0010-0000-0100-000005000000}" name="Faktiskie no gada sākuma"/>
    <tableColumn id="6" xr3:uid="{00000000-0010-0000-0100-000006000000}" name="Mērķi no gada sākuma"/>
    <tableColumn id="7" xr3:uid="{00000000-0010-0000-0100-000007000000}" name="Starpība no gada sākuma"/>
    <tableColumn id="8" xr3:uid="{00000000-0010-0000-0100-000008000000}" name="Piezīmes" totalsRowFunction="count"/>
  </tableColumns>
  <tableStyleInfo name="Bilances kopsavilkums" showFirstColumn="1" showLastColumn="0" showRowStripes="1" showColumnStripes="0"/>
  <extLst>
    <ext xmlns:x14="http://schemas.microsoft.com/office/spreadsheetml/2009/9/main" uri="{504A1905-F514-4f6f-8877-14C23A59335A}">
      <x14:table altTextSummary="Šajā tabulā ievadiet bilances lapas vienumus, ikmēneša faktiskās un mērķa vērtības, faktiskās un mērķa vērtības no gada sākuma, kā arī piezīmes. Ikmēneša starpība un starpība no gada sākuma tiek aprēķināta automātisk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rbībasRādītāji" displayName="DarbībasRādītāji" ref="B32:I36" headerRowDxfId="32" dataDxfId="30" headerRowBorderDxfId="31" tableBorderDxfId="29">
  <autoFilter ref="B32:I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Darbības metrikas datu kopsavilkums" totalsRowLabel="Kopsumma" dataDxfId="28" totalsRowDxfId="27"/>
    <tableColumn id="2" xr3:uid="{00000000-0010-0000-0200-000002000000}" name="Maija faktiskie" dataDxfId="26" totalsRowDxfId="25"/>
    <tableColumn id="3" xr3:uid="{00000000-0010-0000-0200-000003000000}" name="Maija mērķa" dataDxfId="24" totalsRowDxfId="23"/>
    <tableColumn id="4" xr3:uid="{00000000-0010-0000-0200-000004000000}" name="Ikmēneša starpība" dataDxfId="22" totalsRowDxfId="21"/>
    <tableColumn id="5" xr3:uid="{00000000-0010-0000-0200-000005000000}" name="Faktiskie no gada sākuma" dataDxfId="20" totalsRowDxfId="19"/>
    <tableColumn id="6" xr3:uid="{00000000-0010-0000-0200-000006000000}" name="Mērķi no gada sākuma" dataDxfId="18" totalsRowDxfId="17"/>
    <tableColumn id="7" xr3:uid="{00000000-0010-0000-0200-000007000000}" name="Starpība no gada sākuma" dataDxfId="16" totalsRowDxfId="15">
      <calculatedColumnFormula>F33-G33</calculatedColumnFormula>
    </tableColumn>
    <tableColumn id="8" xr3:uid="{00000000-0010-0000-0200-000008000000}" name="Piezīmes" totalsRowFunction="count" dataDxfId="14" totalsRowDxfId="13"/>
  </tableColumns>
  <tableStyleInfo name="TableStyleLight11" showFirstColumn="1" showLastColumn="0" showRowStripes="1" showColumnStripes="0"/>
  <extLst>
    <ext xmlns:x14="http://schemas.microsoft.com/office/spreadsheetml/2009/9/main" uri="{504A1905-F514-4f6f-8877-14C23A59335A}">
      <x14:table altTextSummary="Šajā tabulā darbības rādītāju vienumus, ikmēneša faktiskās un mērķa vērtības, faktiskās un mērķa vērtības no gada sākuma, kā arī piezīmes. Ikmēneša starpība un starpība no gada sākuma tiek aprēķināta automātisk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Konkurence" displayName="Konkurence" ref="B38:I42" headerRowDxfId="12" headerRowBorderDxfId="11" tableBorderDxfId="10">
  <autoFilter ref="B38:I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Konkurences kopsavilkums" totalsRowLabel="Kopsumma" dataDxfId="9" totalsRowDxfId="8"/>
    <tableColumn id="2" xr3:uid="{00000000-0010-0000-0300-000002000000}" name="Jūsu uzņēmuma profils" totalsRowDxfId="7"/>
    <tableColumn id="3" xr3:uid="{00000000-0010-0000-0300-000003000000}" name="1. konkurents" totalsRowDxfId="6"/>
    <tableColumn id="4" xr3:uid="{00000000-0010-0000-0300-000004000000}" name="2. konkurents" totalsRowDxfId="5"/>
    <tableColumn id="5" xr3:uid="{00000000-0010-0000-0300-000005000000}" name="3. konkurents" totalsRowDxfId="4"/>
    <tableColumn id="6" xr3:uid="{00000000-0010-0000-0300-000006000000}" name="4. konkurents" totalsRowDxfId="3"/>
    <tableColumn id="7" xr3:uid="{00000000-0010-0000-0300-000007000000}" name="Cits" totalsRowDxfId="2"/>
    <tableColumn id="8" xr3:uid="{00000000-0010-0000-0300-000008000000}" name="Piezīmes" totalsRowFunction="count" dataDxfId="1" totalsRowDxfId="0"/>
  </tableColumns>
  <tableStyleInfo name="TableStyleLight9" showFirstColumn="1" showLastColumn="0" showRowStripes="1" showColumnStripes="0"/>
  <extLst>
    <ext xmlns:x14="http://schemas.microsoft.com/office/spreadsheetml/2009/9/main" uri="{504A1905-F514-4f6f-8877-14C23A59335A}">
      <x14:table altTextSummary="Šajā tabulā ievadiet konkurences kopsavilkuma vienumus, jūsu uzņēmuma profilu, konkurentu datus un piezīmes. Vērtības tiek automātiski aprēķinātas šūnās ar formulām."/>
    </ext>
  </extLst>
</table>
</file>

<file path=xl/theme/theme1.xml><?xml version="1.0" encoding="utf-8"?>
<a:theme xmlns:a="http://schemas.openxmlformats.org/drawingml/2006/main" name="Office Theme">
  <a:themeElements>
    <a:clrScheme name="Custom 28">
      <a:dk1>
        <a:sysClr val="windowText" lastClr="000000"/>
      </a:dk1>
      <a:lt1>
        <a:sysClr val="window" lastClr="FFFFFF"/>
      </a:lt1>
      <a:dk2>
        <a:srgbClr val="304157"/>
      </a:dk2>
      <a:lt2>
        <a:srgbClr val="E7E6E6"/>
      </a:lt2>
      <a:accent1>
        <a:srgbClr val="176795"/>
      </a:accent1>
      <a:accent2>
        <a:srgbClr val="F78F2F"/>
      </a:accent2>
      <a:accent3>
        <a:srgbClr val="DD0D48"/>
      </a:accent3>
      <a:accent4>
        <a:srgbClr val="FFC000"/>
      </a:accent4>
      <a:accent5>
        <a:srgbClr val="176795"/>
      </a:accent5>
      <a:accent6>
        <a:srgbClr val="4D81BF"/>
      </a:accent6>
      <a:hlink>
        <a:srgbClr val="F78F2F"/>
      </a:hlink>
      <a:folHlink>
        <a:srgbClr val="F78F2F"/>
      </a:folHlink>
    </a:clrScheme>
    <a:fontScheme name="Custom 19">
      <a:majorFont>
        <a:latin typeface="Bookman Old Style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9.9978637043366805E-2"/>
    <pageSetUpPr autoPageBreaks="0" fitToPage="1"/>
  </sheetPr>
  <dimension ref="B1:I42"/>
  <sheetViews>
    <sheetView showGridLines="0" tabSelected="1" zoomScaleNormal="100" workbookViewId="0"/>
  </sheetViews>
  <sheetFormatPr defaultColWidth="9.140625" defaultRowHeight="30" customHeight="1" x14ac:dyDescent="0.2"/>
  <cols>
    <col min="1" max="1" width="2.7109375" style="5" customWidth="1"/>
    <col min="2" max="2" width="56.85546875" style="5" customWidth="1"/>
    <col min="3" max="8" width="25" style="5" customWidth="1"/>
    <col min="9" max="9" width="53.7109375" style="5" customWidth="1"/>
    <col min="10" max="10" width="2.7109375" style="5" customWidth="1"/>
    <col min="11" max="16384" width="9.140625" style="5"/>
  </cols>
  <sheetData>
    <row r="1" spans="2:9" s="4" customFormat="1" ht="11.25" customHeight="1" x14ac:dyDescent="0.2">
      <c r="B1" s="8"/>
      <c r="C1" s="8"/>
      <c r="D1" s="8"/>
      <c r="E1" s="8"/>
      <c r="F1" s="8"/>
      <c r="G1" s="8"/>
      <c r="H1" s="8"/>
      <c r="I1" s="14"/>
    </row>
    <row r="2" spans="2:9" ht="45" customHeight="1" x14ac:dyDescent="0.2">
      <c r="B2" s="16" t="s">
        <v>0</v>
      </c>
      <c r="C2" s="11"/>
      <c r="D2" s="11"/>
      <c r="E2" s="12"/>
      <c r="F2" s="11"/>
      <c r="G2" s="11"/>
      <c r="H2" s="13"/>
      <c r="I2" s="11">
        <f ca="1">YEAR(TODAY())</f>
        <v>2019</v>
      </c>
    </row>
    <row r="3" spans="2:9" ht="28.5" customHeight="1" x14ac:dyDescent="0.2">
      <c r="B3" s="15" t="s">
        <v>1</v>
      </c>
      <c r="C3" s="9"/>
      <c r="D3" s="9"/>
      <c r="E3" s="9"/>
      <c r="F3" s="9"/>
      <c r="G3" s="9"/>
      <c r="H3" s="9"/>
      <c r="I3" s="10"/>
    </row>
    <row r="4" spans="2:9" s="33" customFormat="1" ht="38.25" customHeight="1" x14ac:dyDescent="0.2">
      <c r="B4" s="34" t="s">
        <v>2</v>
      </c>
      <c r="C4" s="35"/>
      <c r="H4" s="36"/>
      <c r="I4" s="36"/>
    </row>
    <row r="5" spans="2:9" ht="33.75" customHeight="1" x14ac:dyDescent="0.2">
      <c r="B5" s="29" t="s">
        <v>3</v>
      </c>
      <c r="C5" s="24" t="s">
        <v>38</v>
      </c>
      <c r="D5" s="24" t="s">
        <v>40</v>
      </c>
      <c r="E5" s="24" t="s">
        <v>42</v>
      </c>
      <c r="F5" s="24" t="s">
        <v>44</v>
      </c>
      <c r="G5" s="24" t="s">
        <v>46</v>
      </c>
      <c r="H5" s="24" t="s">
        <v>48</v>
      </c>
      <c r="I5" s="24" t="s">
        <v>51</v>
      </c>
    </row>
    <row r="6" spans="2:9" ht="30" customHeight="1" x14ac:dyDescent="0.2">
      <c r="B6" s="25" t="s">
        <v>4</v>
      </c>
      <c r="C6" s="54">
        <v>1200000</v>
      </c>
      <c r="D6" s="54">
        <v>1100000</v>
      </c>
      <c r="E6" s="54">
        <f>C6-D6</f>
        <v>100000</v>
      </c>
      <c r="F6" s="54">
        <v>6200000</v>
      </c>
      <c r="G6" s="54">
        <v>6000000</v>
      </c>
      <c r="H6" s="54">
        <f>F6-G6</f>
        <v>200000</v>
      </c>
      <c r="I6" s="26" t="s">
        <v>52</v>
      </c>
    </row>
    <row r="7" spans="2:9" ht="30" customHeight="1" x14ac:dyDescent="0.2">
      <c r="B7" s="25" t="s">
        <v>5</v>
      </c>
      <c r="C7" s="54">
        <v>150000</v>
      </c>
      <c r="D7" s="54">
        <v>160000</v>
      </c>
      <c r="E7" s="54">
        <f>C7-D7</f>
        <v>-10000</v>
      </c>
      <c r="F7" s="54">
        <v>640000</v>
      </c>
      <c r="G7" s="54">
        <v>750000</v>
      </c>
      <c r="H7" s="54">
        <f>F7-G7</f>
        <v>-110000</v>
      </c>
      <c r="I7" s="26"/>
    </row>
    <row r="8" spans="2:9" ht="30" customHeight="1" x14ac:dyDescent="0.2">
      <c r="B8" s="25" t="s">
        <v>6</v>
      </c>
      <c r="C8" s="27">
        <f>IF(C6=0,0,C7/C6)</f>
        <v>0.125</v>
      </c>
      <c r="D8" s="27">
        <f>IF(D6=0,0,D7/D6)</f>
        <v>0.14545454545454545</v>
      </c>
      <c r="E8" s="27">
        <f>C8-D8</f>
        <v>-2.0454545454545447E-2</v>
      </c>
      <c r="F8" s="27">
        <f>IF(F6=0,0,F7/F6)</f>
        <v>0.1032258064516129</v>
      </c>
      <c r="G8" s="27">
        <f>IF(G6=0,0,G7/G6)</f>
        <v>0.125</v>
      </c>
      <c r="H8" s="27">
        <f>F8-G8</f>
        <v>-2.1774193548387097E-2</v>
      </c>
      <c r="I8" s="26"/>
    </row>
    <row r="9" spans="2:9" ht="30" customHeight="1" x14ac:dyDescent="0.2">
      <c r="B9" s="25" t="s">
        <v>7</v>
      </c>
      <c r="C9" s="54">
        <v>200000</v>
      </c>
      <c r="D9" s="54">
        <v>150000</v>
      </c>
      <c r="E9" s="54">
        <f>C9-D9</f>
        <v>50000</v>
      </c>
      <c r="F9" s="54">
        <v>900000</v>
      </c>
      <c r="G9" s="54">
        <v>750000</v>
      </c>
      <c r="H9" s="54">
        <f>F9-G9</f>
        <v>150000</v>
      </c>
      <c r="I9" s="26"/>
    </row>
    <row r="10" spans="2:9" ht="30" customHeight="1" x14ac:dyDescent="0.2">
      <c r="B10" s="40" t="s">
        <v>8</v>
      </c>
      <c r="C10" s="50"/>
      <c r="D10" s="50"/>
      <c r="E10" s="50"/>
      <c r="F10" s="50"/>
      <c r="G10" s="50"/>
      <c r="H10" s="50"/>
      <c r="I10" s="51"/>
    </row>
    <row r="11" spans="2:9" ht="30" customHeight="1" x14ac:dyDescent="0.2">
      <c r="B11" s="25" t="s">
        <v>9</v>
      </c>
      <c r="C11" s="54">
        <v>400000</v>
      </c>
      <c r="D11" s="54">
        <v>400000</v>
      </c>
      <c r="E11" s="54">
        <f>C11-D11</f>
        <v>0</v>
      </c>
      <c r="F11" s="54">
        <v>2200000</v>
      </c>
      <c r="G11" s="54">
        <v>2000000</v>
      </c>
      <c r="H11" s="54">
        <f>F11-G11</f>
        <v>200000</v>
      </c>
      <c r="I11" s="26"/>
    </row>
    <row r="12" spans="2:9" ht="30" customHeight="1" x14ac:dyDescent="0.2">
      <c r="B12" s="25" t="s">
        <v>10</v>
      </c>
      <c r="C12" s="54">
        <v>400000</v>
      </c>
      <c r="D12" s="54">
        <v>400000</v>
      </c>
      <c r="E12" s="54">
        <f>C12-D12</f>
        <v>0</v>
      </c>
      <c r="F12" s="54">
        <v>2400000</v>
      </c>
      <c r="G12" s="54">
        <v>2000000</v>
      </c>
      <c r="H12" s="54">
        <f>F12-G12</f>
        <v>400000</v>
      </c>
      <c r="I12" s="26"/>
    </row>
    <row r="13" spans="2:9" ht="30" customHeight="1" x14ac:dyDescent="0.2">
      <c r="B13" s="25" t="s">
        <v>11</v>
      </c>
      <c r="C13" s="54">
        <v>400000</v>
      </c>
      <c r="D13" s="54">
        <v>300000</v>
      </c>
      <c r="E13" s="54">
        <f>C13-D13</f>
        <v>100000</v>
      </c>
      <c r="F13" s="54">
        <v>1600000</v>
      </c>
      <c r="G13" s="54">
        <v>2000000</v>
      </c>
      <c r="H13" s="54">
        <f>F13-G13</f>
        <v>-400000</v>
      </c>
      <c r="I13" s="26"/>
    </row>
    <row r="14" spans="2:9" ht="30" customHeight="1" x14ac:dyDescent="0.2">
      <c r="B14" s="40" t="s">
        <v>12</v>
      </c>
      <c r="C14" s="50"/>
      <c r="D14" s="50"/>
      <c r="E14" s="50"/>
      <c r="F14" s="50"/>
      <c r="G14" s="50"/>
      <c r="H14" s="50"/>
      <c r="I14" s="51"/>
    </row>
    <row r="15" spans="2:9" ht="30" customHeight="1" x14ac:dyDescent="0.2">
      <c r="B15" s="25" t="s">
        <v>13</v>
      </c>
      <c r="C15" s="54">
        <v>100000</v>
      </c>
      <c r="D15" s="54">
        <v>120000</v>
      </c>
      <c r="E15" s="54">
        <f>D15-C15</f>
        <v>20000</v>
      </c>
      <c r="F15" s="54">
        <v>500000</v>
      </c>
      <c r="G15" s="54">
        <v>600000</v>
      </c>
      <c r="H15" s="54">
        <f>G15-F15</f>
        <v>100000</v>
      </c>
      <c r="I15" s="26"/>
    </row>
    <row r="16" spans="2:9" ht="30" customHeight="1" x14ac:dyDescent="0.2">
      <c r="B16" s="25" t="s">
        <v>14</v>
      </c>
      <c r="C16" s="54">
        <v>50000</v>
      </c>
      <c r="D16" s="54">
        <v>40000</v>
      </c>
      <c r="E16" s="54">
        <f>C16-D16</f>
        <v>10000</v>
      </c>
      <c r="F16" s="54">
        <v>140000</v>
      </c>
      <c r="G16" s="54">
        <v>150000</v>
      </c>
      <c r="H16" s="54">
        <f>F16-G16</f>
        <v>-10000</v>
      </c>
      <c r="I16" s="26"/>
    </row>
    <row r="17" spans="2:9" ht="30" customHeight="1" x14ac:dyDescent="0.2">
      <c r="B17" s="25" t="s">
        <v>15</v>
      </c>
      <c r="C17" s="32">
        <f>IF(C6=0,0,C16/C6)</f>
        <v>4.1666666666666664E-2</v>
      </c>
      <c r="D17" s="28">
        <f>IF(D6=0,0,D16/D6)</f>
        <v>3.6363636363636362E-2</v>
      </c>
      <c r="E17" s="28">
        <f>C17-D17</f>
        <v>5.3030303030303025E-3</v>
      </c>
      <c r="F17" s="28">
        <f>IF(F6=0,0,F16/F6)</f>
        <v>2.2580645161290321E-2</v>
      </c>
      <c r="G17" s="28">
        <f>IF(G6=0,0,G16/G6)</f>
        <v>2.5000000000000001E-2</v>
      </c>
      <c r="H17" s="28">
        <f>F17-G17</f>
        <v>-2.4193548387096801E-3</v>
      </c>
      <c r="I17" s="26"/>
    </row>
    <row r="18" spans="2:9" ht="12.75" x14ac:dyDescent="0.2">
      <c r="C18" s="52"/>
      <c r="D18" s="52"/>
      <c r="E18" s="52"/>
      <c r="F18" s="52"/>
      <c r="G18" s="52"/>
      <c r="H18" s="52"/>
      <c r="I18" s="6"/>
    </row>
    <row r="19" spans="2:9" ht="33.75" customHeight="1" x14ac:dyDescent="0.2">
      <c r="B19" s="30" t="s">
        <v>16</v>
      </c>
      <c r="C19" s="24" t="s">
        <v>38</v>
      </c>
      <c r="D19" s="24" t="s">
        <v>40</v>
      </c>
      <c r="E19" s="24" t="s">
        <v>42</v>
      </c>
      <c r="F19" s="24" t="s">
        <v>44</v>
      </c>
      <c r="G19" s="24" t="s">
        <v>46</v>
      </c>
      <c r="H19" s="24" t="s">
        <v>48</v>
      </c>
      <c r="I19" s="24" t="s">
        <v>51</v>
      </c>
    </row>
    <row r="20" spans="2:9" ht="30" customHeight="1" x14ac:dyDescent="0.2">
      <c r="B20" s="25" t="s">
        <v>17</v>
      </c>
      <c r="C20" s="54">
        <v>35000</v>
      </c>
      <c r="D20" s="54">
        <v>50000</v>
      </c>
      <c r="E20" s="54">
        <f t="shared" ref="E20:E25" si="0">C20-D20</f>
        <v>-15000</v>
      </c>
      <c r="F20" s="54">
        <v>35000</v>
      </c>
      <c r="G20" s="54">
        <v>50000</v>
      </c>
      <c r="H20" s="54">
        <f t="shared" ref="H20:H25" si="1">F20-G20</f>
        <v>-15000</v>
      </c>
      <c r="I20" s="26" t="s">
        <v>53</v>
      </c>
    </row>
    <row r="21" spans="2:9" ht="30" customHeight="1" x14ac:dyDescent="0.2">
      <c r="B21" s="25" t="s">
        <v>18</v>
      </c>
      <c r="C21" s="54">
        <v>20000</v>
      </c>
      <c r="D21" s="54">
        <v>22000</v>
      </c>
      <c r="E21" s="54">
        <f t="shared" si="0"/>
        <v>-2000</v>
      </c>
      <c r="F21" s="54">
        <v>20000</v>
      </c>
      <c r="G21" s="54">
        <v>22000</v>
      </c>
      <c r="H21" s="54">
        <f t="shared" si="1"/>
        <v>-2000</v>
      </c>
      <c r="I21" s="26"/>
    </row>
    <row r="22" spans="2:9" ht="30" customHeight="1" x14ac:dyDescent="0.2">
      <c r="B22" s="25" t="s">
        <v>19</v>
      </c>
      <c r="C22" s="54">
        <v>25000</v>
      </c>
      <c r="D22" s="54">
        <v>30000</v>
      </c>
      <c r="E22" s="54">
        <f t="shared" si="0"/>
        <v>-5000</v>
      </c>
      <c r="F22" s="54">
        <v>25000</v>
      </c>
      <c r="G22" s="54">
        <v>30000</v>
      </c>
      <c r="H22" s="54">
        <f t="shared" si="1"/>
        <v>-5000</v>
      </c>
      <c r="I22" s="26"/>
    </row>
    <row r="23" spans="2:9" ht="30" customHeight="1" x14ac:dyDescent="0.2">
      <c r="B23" s="25" t="s">
        <v>20</v>
      </c>
      <c r="C23" s="54">
        <v>75000</v>
      </c>
      <c r="D23" s="54">
        <v>90000</v>
      </c>
      <c r="E23" s="54">
        <f t="shared" si="0"/>
        <v>-15000</v>
      </c>
      <c r="F23" s="54">
        <v>75000</v>
      </c>
      <c r="G23" s="54">
        <v>90000</v>
      </c>
      <c r="H23" s="54">
        <f t="shared" si="1"/>
        <v>-15000</v>
      </c>
      <c r="I23" s="26"/>
    </row>
    <row r="24" spans="2:9" ht="30" customHeight="1" x14ac:dyDescent="0.2">
      <c r="B24" s="25" t="s">
        <v>21</v>
      </c>
      <c r="C24" s="54">
        <v>25000</v>
      </c>
      <c r="D24" s="54">
        <v>25000</v>
      </c>
      <c r="E24" s="54">
        <f t="shared" si="0"/>
        <v>0</v>
      </c>
      <c r="F24" s="54">
        <v>25000</v>
      </c>
      <c r="G24" s="54">
        <v>25000</v>
      </c>
      <c r="H24" s="54">
        <f t="shared" si="1"/>
        <v>0</v>
      </c>
      <c r="I24" s="26"/>
    </row>
    <row r="25" spans="2:9" ht="30" customHeight="1" x14ac:dyDescent="0.2">
      <c r="B25" s="25" t="s">
        <v>22</v>
      </c>
      <c r="C25" s="54">
        <f>C23-C24</f>
        <v>50000</v>
      </c>
      <c r="D25" s="54">
        <f>D23-D24</f>
        <v>65000</v>
      </c>
      <c r="E25" s="54">
        <f t="shared" si="0"/>
        <v>-15000</v>
      </c>
      <c r="F25" s="54">
        <f>F23-F24</f>
        <v>50000</v>
      </c>
      <c r="G25" s="54">
        <f>G23-G24</f>
        <v>65000</v>
      </c>
      <c r="H25" s="54">
        <f t="shared" si="1"/>
        <v>-15000</v>
      </c>
      <c r="I25" s="26"/>
    </row>
    <row r="26" spans="2:9" ht="30" customHeight="1" x14ac:dyDescent="0.2">
      <c r="B26" s="41" t="s">
        <v>23</v>
      </c>
      <c r="C26" s="48"/>
      <c r="D26" s="48"/>
      <c r="E26" s="48"/>
      <c r="F26" s="48"/>
      <c r="G26" s="48"/>
      <c r="H26" s="48"/>
      <c r="I26" s="49"/>
    </row>
    <row r="27" spans="2:9" ht="30" customHeight="1" x14ac:dyDescent="0.2">
      <c r="B27" s="44" t="s">
        <v>24</v>
      </c>
      <c r="C27" s="55">
        <v>80000</v>
      </c>
      <c r="D27" s="55">
        <v>78000</v>
      </c>
      <c r="E27" s="55">
        <f>C27-D27</f>
        <v>2000</v>
      </c>
      <c r="F27" s="55">
        <v>80000</v>
      </c>
      <c r="G27" s="55">
        <v>78000</v>
      </c>
      <c r="H27" s="55">
        <f>F27-G27</f>
        <v>2000</v>
      </c>
      <c r="I27" s="45" t="s">
        <v>54</v>
      </c>
    </row>
    <row r="28" spans="2:9" ht="30" customHeight="1" x14ac:dyDescent="0.2">
      <c r="B28" s="44" t="s">
        <v>25</v>
      </c>
      <c r="C28" s="54">
        <v>60000</v>
      </c>
      <c r="D28" s="54">
        <v>60000</v>
      </c>
      <c r="E28" s="54">
        <f>D28-C28</f>
        <v>0</v>
      </c>
      <c r="F28" s="54">
        <v>60000</v>
      </c>
      <c r="G28" s="54">
        <v>60000</v>
      </c>
      <c r="H28" s="54">
        <f>F28-G28</f>
        <v>0</v>
      </c>
      <c r="I28" s="26"/>
    </row>
    <row r="29" spans="2:9" ht="30" customHeight="1" x14ac:dyDescent="0.2">
      <c r="B29" s="43" t="s">
        <v>26</v>
      </c>
      <c r="C29" s="54">
        <v>30000</v>
      </c>
      <c r="D29" s="54">
        <v>31000</v>
      </c>
      <c r="E29" s="54">
        <f>D29-C29</f>
        <v>1000</v>
      </c>
      <c r="F29" s="54">
        <v>30000</v>
      </c>
      <c r="G29" s="54">
        <v>31000</v>
      </c>
      <c r="H29" s="54">
        <f>G29-F29</f>
        <v>1000</v>
      </c>
      <c r="I29" s="26"/>
    </row>
    <row r="30" spans="2:9" ht="30" customHeight="1" x14ac:dyDescent="0.2">
      <c r="B30" s="25" t="s">
        <v>27</v>
      </c>
      <c r="C30" s="54">
        <v>300000</v>
      </c>
      <c r="D30" s="54">
        <v>297500</v>
      </c>
      <c r="E30" s="54">
        <f>C30-D30</f>
        <v>2500</v>
      </c>
      <c r="F30" s="54">
        <v>300000</v>
      </c>
      <c r="G30" s="54">
        <v>297500</v>
      </c>
      <c r="H30" s="54">
        <f>F30-G30</f>
        <v>2500</v>
      </c>
      <c r="I30" s="26"/>
    </row>
    <row r="31" spans="2:9" ht="12.75" x14ac:dyDescent="0.2">
      <c r="C31" s="46"/>
      <c r="D31" s="46"/>
      <c r="E31" s="47"/>
      <c r="F31" s="46"/>
      <c r="G31" s="46"/>
      <c r="H31" s="47"/>
      <c r="I31" s="6"/>
    </row>
    <row r="32" spans="2:9" ht="33.75" customHeight="1" thickBot="1" x14ac:dyDescent="0.25">
      <c r="B32" s="21" t="s">
        <v>28</v>
      </c>
      <c r="C32" s="19" t="s">
        <v>38</v>
      </c>
      <c r="D32" s="19" t="s">
        <v>40</v>
      </c>
      <c r="E32" s="19" t="s">
        <v>42</v>
      </c>
      <c r="F32" s="19" t="s">
        <v>44</v>
      </c>
      <c r="G32" s="19" t="s">
        <v>46</v>
      </c>
      <c r="H32" s="19" t="s">
        <v>48</v>
      </c>
      <c r="I32" s="64" t="s">
        <v>51</v>
      </c>
    </row>
    <row r="33" spans="2:9" ht="38.1" customHeight="1" x14ac:dyDescent="0.2">
      <c r="B33" s="31" t="s">
        <v>29</v>
      </c>
      <c r="C33" s="56">
        <v>2.2999999999999998</v>
      </c>
      <c r="D33" s="56">
        <v>1</v>
      </c>
      <c r="E33" s="56">
        <f>D33-C33</f>
        <v>-1.2999999999999998</v>
      </c>
      <c r="F33" s="56">
        <v>1.46</v>
      </c>
      <c r="G33" s="56">
        <v>1</v>
      </c>
      <c r="H33" s="56">
        <f>F33-G33</f>
        <v>0.45999999999999996</v>
      </c>
      <c r="I33" s="17" t="s">
        <v>55</v>
      </c>
    </row>
    <row r="34" spans="2:9" ht="30" customHeight="1" x14ac:dyDescent="0.2">
      <c r="B34" s="22" t="s">
        <v>30</v>
      </c>
      <c r="C34" s="57">
        <v>200000</v>
      </c>
      <c r="D34" s="57">
        <v>220000</v>
      </c>
      <c r="E34" s="57">
        <f>C34-D34</f>
        <v>-20000</v>
      </c>
      <c r="F34" s="57">
        <v>1100000</v>
      </c>
      <c r="G34" s="57">
        <v>1150000</v>
      </c>
      <c r="H34" s="57">
        <f>F34-G34</f>
        <v>-50000</v>
      </c>
      <c r="I34" s="18"/>
    </row>
    <row r="35" spans="2:9" ht="30" customHeight="1" x14ac:dyDescent="0.2">
      <c r="B35" s="22" t="s">
        <v>31</v>
      </c>
      <c r="C35" s="57">
        <v>35</v>
      </c>
      <c r="D35" s="57">
        <v>25</v>
      </c>
      <c r="E35" s="57">
        <f>D35-C35</f>
        <v>-10</v>
      </c>
      <c r="F35" s="57">
        <v>33</v>
      </c>
      <c r="G35" s="57">
        <v>25</v>
      </c>
      <c r="H35" s="57">
        <f>G35-F35</f>
        <v>-8</v>
      </c>
      <c r="I35" s="18"/>
    </row>
    <row r="36" spans="2:9" ht="30" customHeight="1" x14ac:dyDescent="0.2">
      <c r="B36" s="23" t="s">
        <v>32</v>
      </c>
      <c r="C36" s="58">
        <v>19</v>
      </c>
      <c r="D36" s="58">
        <v>15</v>
      </c>
      <c r="E36" s="58">
        <f>C36-D36</f>
        <v>4</v>
      </c>
      <c r="F36" s="58">
        <v>83</v>
      </c>
      <c r="G36" s="58">
        <v>75</v>
      </c>
      <c r="H36" s="58">
        <f>F36-G36</f>
        <v>8</v>
      </c>
      <c r="I36" s="20"/>
    </row>
    <row r="37" spans="2:9" s="7" customFormat="1" ht="12.75" x14ac:dyDescent="0.2">
      <c r="B37" s="25"/>
      <c r="I37" s="3"/>
    </row>
    <row r="38" spans="2:9" ht="33.75" customHeight="1" thickBot="1" x14ac:dyDescent="0.25">
      <c r="B38" s="21" t="s">
        <v>33</v>
      </c>
      <c r="C38" s="42" t="s">
        <v>39</v>
      </c>
      <c r="D38" s="19" t="s">
        <v>41</v>
      </c>
      <c r="E38" s="19" t="s">
        <v>43</v>
      </c>
      <c r="F38" s="19" t="s">
        <v>45</v>
      </c>
      <c r="G38" s="19" t="s">
        <v>47</v>
      </c>
      <c r="H38" s="19" t="s">
        <v>49</v>
      </c>
      <c r="I38" s="64" t="s">
        <v>51</v>
      </c>
    </row>
    <row r="39" spans="2:9" ht="30" customHeight="1" x14ac:dyDescent="0.2">
      <c r="B39" s="22" t="s">
        <v>34</v>
      </c>
      <c r="C39" s="2">
        <v>0.2</v>
      </c>
      <c r="D39" s="2">
        <v>0.25</v>
      </c>
      <c r="E39" s="2">
        <v>0.15</v>
      </c>
      <c r="F39" s="2">
        <v>0.05</v>
      </c>
      <c r="G39" s="2">
        <v>0.15</v>
      </c>
      <c r="H39" s="2">
        <v>0.2</v>
      </c>
      <c r="I39" s="17" t="s">
        <v>56</v>
      </c>
    </row>
    <row r="40" spans="2:9" ht="30" customHeight="1" x14ac:dyDescent="0.2">
      <c r="B40" s="22" t="s">
        <v>35</v>
      </c>
      <c r="C40" s="59">
        <f>F6</f>
        <v>6200000</v>
      </c>
      <c r="D40" s="59">
        <v>7000000</v>
      </c>
      <c r="E40" s="59">
        <v>4000000</v>
      </c>
      <c r="F40" s="59">
        <v>1500000</v>
      </c>
      <c r="G40" s="59">
        <v>4000000</v>
      </c>
      <c r="H40" s="59">
        <v>6000000</v>
      </c>
      <c r="I40" s="18"/>
    </row>
    <row r="41" spans="2:9" ht="30" customHeight="1" x14ac:dyDescent="0.2">
      <c r="B41" s="22" t="s">
        <v>36</v>
      </c>
      <c r="C41" s="59">
        <v>900000</v>
      </c>
      <c r="D41" s="59">
        <v>500000</v>
      </c>
      <c r="E41" s="59">
        <v>0</v>
      </c>
      <c r="F41" s="59">
        <v>100000</v>
      </c>
      <c r="G41" s="59">
        <v>500000</v>
      </c>
      <c r="H41" s="59">
        <v>0</v>
      </c>
      <c r="I41" s="18"/>
    </row>
    <row r="42" spans="2:9" ht="30" customHeight="1" x14ac:dyDescent="0.2">
      <c r="B42" s="23" t="s">
        <v>37</v>
      </c>
      <c r="C42" s="60">
        <v>15</v>
      </c>
      <c r="D42" s="60">
        <v>20</v>
      </c>
      <c r="E42" s="60">
        <v>15</v>
      </c>
      <c r="F42" s="60">
        <v>10</v>
      </c>
      <c r="G42" s="60">
        <v>15</v>
      </c>
      <c r="H42" s="61" t="s">
        <v>50</v>
      </c>
      <c r="I42" s="53"/>
    </row>
  </sheetData>
  <conditionalFormatting sqref="C6:H17 C20:H30 C33:H36 C39:H42">
    <cfRule type="expression" dxfId="36" priority="9">
      <formula>_xlfn.ISFORMULA(C6)</formula>
    </cfRule>
  </conditionalFormatting>
  <dataValidations count="26">
    <dataValidation allowBlank="1" showInputMessage="1" showErrorMessage="1" prompt="Izveidojiet budžeta kopsavilkuma atskaiti. Tabulās ievadiet detalizētu informāciju, sākot ar šūnu B5, B19, B32 un B38. Diagrammas citās darblapās tiek atjauninātas automātiski. Navigācijas saites ir šūnās H4 un I4" sqref="A1" xr:uid="{00000000-0002-0000-0000-000000000000}"/>
    <dataValidation allowBlank="1" showInputMessage="1" showErrorMessage="1" prompt="Šajā šūnā ir darblapas nosaukums. Šūnā I2 ievadiet gadu, bet šūnā zemāk — uzņēmuma nosaukumu. Atlasiet šūnu I4, lai pārietu uz darblapu Peļņas un zaudējumu diagramma." sqref="B2" xr:uid="{00000000-0002-0000-0000-000001000000}"/>
    <dataValidation allowBlank="1" showInputMessage="1" showErrorMessage="1" prompt="Šajā šūnā ievadiet uzņēmuma nosaukumu un ievadiet detalizētu informāciju peļņas un zaudējumu tabulā, sākot ar šūnu B5. Padoms ir šūnā zemāk." sqref="B3" xr:uid="{00000000-0002-0000-0000-000002000000}"/>
    <dataValidation allowBlank="1" showInputMessage="1" showErrorMessage="1" prompt="Navigācijas saite uz peļņas un zaudējumu diagrammas darblapu" sqref="I4" xr:uid="{00000000-0002-0000-0000-000003000000}"/>
    <dataValidation allowBlank="1" showInputMessage="1" showErrorMessage="1" prompt="Ievadiet ikmēneša faktiskās vērtības šajā kolonnā ar šo virsrakstu" sqref="C32" xr:uid="{00000000-0002-0000-0000-000004000000}"/>
    <dataValidation allowBlank="1" showInputMessage="1" showErrorMessage="1" prompt="Šajā kolonnā ar šo virsrakstu atrodas peļņas un zaudējumu kopsavilkuma vienumu paraugi" sqref="B5" xr:uid="{00000000-0002-0000-0000-000005000000}"/>
    <dataValidation allowBlank="1" showInputMessage="1" showErrorMessage="1" prompt="Ievadiet ikmēneša mērķa vērtības šajā kolonnā ar šo virsrakstu" sqref="D32" xr:uid="{00000000-0002-0000-0000-000006000000}"/>
    <dataValidation allowBlank="1" showInputMessage="1" showErrorMessage="1" prompt="Šajā kolonnā ar šo virsrakstu tiek automātiski aprēķināta ikmēneša starpība" sqref="E32 E5 E19" xr:uid="{00000000-0002-0000-0000-000007000000}"/>
    <dataValidation allowBlank="1" showInputMessage="1" showErrorMessage="1" prompt="Šajā kolonnā ar šo virsrakstu ievadiet faktiskās vērtības no gada sākuma" sqref="F32" xr:uid="{00000000-0002-0000-0000-000008000000}"/>
    <dataValidation allowBlank="1" showInputMessage="1" showErrorMessage="1" prompt="Šajā kolonnā ar šo virsrakstu ievadiet mērķa vērtības no gada sākuma" sqref="G32" xr:uid="{00000000-0002-0000-0000-000009000000}"/>
    <dataValidation allowBlank="1" showInputMessage="1" showErrorMessage="1" prompt="Šajā kolonnā ar šo virsrakstu tiek automātiski aprēķināta starpība no gada sākuma" sqref="H32 H5 H19" xr:uid="{00000000-0002-0000-0000-00000A000000}"/>
    <dataValidation allowBlank="1" showInputMessage="1" showErrorMessage="1" prompt="Šajā kolonnā ar šo virsrakstu ievadiet piezīmes" sqref="I5 I38 I32 I19" xr:uid="{00000000-0002-0000-0000-00000B000000}"/>
    <dataValidation allowBlank="1" showInputMessage="1" showErrorMessage="1" prompt="Šajā kolonnā ar šo virsrakstu atrodas bilances kopsavilkuma vienumu paraugi" sqref="B19" xr:uid="{00000000-0002-0000-0000-00000C000000}"/>
    <dataValidation allowBlank="1" showInputMessage="1" showErrorMessage="1" prompt="Šajā kolonnā ar šo virsrakstu atrodas darbības rādītāju kopsavilkuma vienumu paraugi" sqref="B32" xr:uid="{00000000-0002-0000-0000-00000D000000}"/>
    <dataValidation allowBlank="1" showInputMessage="1" showErrorMessage="1" prompt="Šajā kolonnā ar šo virsrakstu atrodas konkurences kopsavilkuma vienumu paraugi" sqref="B38" xr:uid="{00000000-0002-0000-0000-00000E000000}"/>
    <dataValidation allowBlank="1" showInputMessage="1" showErrorMessage="1" prompt="Šajā kolonnā ar šo virsrakstu ievadiet 1. konkurenta datus" sqref="D38" xr:uid="{00000000-0002-0000-0000-00000F000000}"/>
    <dataValidation allowBlank="1" showInputMessage="1" showErrorMessage="1" prompt="Šajā kolonnā ar šo virsrakstu ievadiet 2. konkurenta datus" sqref="E38" xr:uid="{00000000-0002-0000-0000-000010000000}"/>
    <dataValidation allowBlank="1" showInputMessage="1" showErrorMessage="1" prompt="Šajā kolonnā ar šo virsrakstu ievadiet 3. konkurenta datus" sqref="F38" xr:uid="{00000000-0002-0000-0000-000011000000}"/>
    <dataValidation allowBlank="1" showInputMessage="1" showErrorMessage="1" prompt="Šajā kolonnā ar šo virsrakstu ievadiet 4. konkurenta datus" sqref="G38" xr:uid="{00000000-0002-0000-0000-000012000000}"/>
    <dataValidation allowBlank="1" showInputMessage="1" showErrorMessage="1" prompt="Šajā kolonnā ar šo virsrakstu ievadiet citus datus" sqref="H38" xr:uid="{00000000-0002-0000-0000-000013000000}"/>
    <dataValidation allowBlank="1" showInputMessage="1" showErrorMessage="1" prompt="Šajā kolonnā ar šo virsrakstu ievadiet ikmēneša faktiskās vērtības. Vērtības tiek automātiski aprēķinātas šūnās ar formulām." sqref="C5 C19" xr:uid="{00000000-0002-0000-0000-000014000000}"/>
    <dataValidation allowBlank="1" showInputMessage="1" showErrorMessage="1" prompt="Šajā kolonnā ar šo virsrakstu ievadiet ikmēneša mērķa vērtības. Vērtības tiek automātiski aprēķinātas šūnās ar formulām." sqref="D5 D19" xr:uid="{00000000-0002-0000-0000-000015000000}"/>
    <dataValidation allowBlank="1" showInputMessage="1" showErrorMessage="1" prompt="Šajā kolonnā ar šo virsrakstu ievadiet faktiskās vērtības no gada sākuma. Vērtības tiek automātiski aprēķinātas šūnās ar formulām." sqref="F5 F19" xr:uid="{00000000-0002-0000-0000-000016000000}"/>
    <dataValidation allowBlank="1" showInputMessage="1" showErrorMessage="1" prompt="Šajā kolonnā ar šo virsrakstu ievadiet mērķa vērtības no gada sākuma. Vērtības tiek automātiski aprēķinātas šūnās ar formulām." sqref="G5 G19" xr:uid="{00000000-0002-0000-0000-000017000000}"/>
    <dataValidation allowBlank="1" showInputMessage="1" showErrorMessage="1" prompt="Šajā šūnā ievadiet gadu" sqref="I2" xr:uid="{00000000-0002-0000-0000-000018000000}"/>
    <dataValidation allowBlank="1" showInputMessage="1" showErrorMessage="1" prompt="Šajā kolonnā ar šo virsrakstu ievadiet sava uzņēmuma profilu atbilstošajiem vienumiem pa kreisi. Vērtības tiek automātiski aprēķinātas šūnās ar formulām." sqref="C38" xr:uid="{1A460AE2-8148-45F0-B368-069E90BBFFF2}"/>
  </dataValidations>
  <printOptions horizontalCentered="1"/>
  <pageMargins left="0.75" right="0.75" top="0.56000000000000005" bottom="0.51" header="0.53" footer="0.51"/>
  <pageSetup paperSize="9" fitToHeight="0" orientation="landscape" r:id="rId1"/>
  <headerFooter differentFirst="1">
    <oddFooter>Page &amp;P of &amp;N</oddFooter>
  </headerFooter>
  <ignoredErrors>
    <ignoredError sqref="E8 E17 E25 H29 E34:E35" formula="1"/>
    <ignoredError sqref="H35" calculatedColumn="1"/>
  </ignoredError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I37"/>
  <sheetViews>
    <sheetView showGridLines="0" workbookViewId="0"/>
  </sheetViews>
  <sheetFormatPr defaultColWidth="9.140625" defaultRowHeight="12.75" x14ac:dyDescent="0.2"/>
  <cols>
    <col min="1" max="1" width="2.7109375" style="5" customWidth="1"/>
    <col min="2" max="8" width="19.85546875" style="1" customWidth="1"/>
    <col min="9" max="9" width="26.7109375" style="1" customWidth="1"/>
    <col min="10" max="10" width="2.7109375" style="1" customWidth="1"/>
    <col min="11" max="16384" width="9.140625" style="1"/>
  </cols>
  <sheetData>
    <row r="1" spans="2:9" s="4" customFormat="1" ht="11.25" customHeight="1" x14ac:dyDescent="0.2">
      <c r="B1" s="8"/>
      <c r="C1" s="8"/>
      <c r="D1" s="8"/>
      <c r="E1" s="8"/>
      <c r="F1" s="8"/>
      <c r="G1" s="8"/>
      <c r="H1" s="8"/>
      <c r="I1" s="14"/>
    </row>
    <row r="2" spans="2:9" s="5" customFormat="1" ht="45" customHeight="1" x14ac:dyDescent="0.2">
      <c r="B2" s="16" t="s">
        <v>57</v>
      </c>
      <c r="C2" s="11"/>
      <c r="D2" s="11"/>
      <c r="E2" s="12"/>
      <c r="F2" s="11"/>
      <c r="G2" s="11"/>
      <c r="H2" s="13"/>
      <c r="I2" s="11">
        <f ca="1">'BUDŽETA KOPSAVILKUMS'!I2</f>
        <v>2019</v>
      </c>
    </row>
    <row r="3" spans="2:9" s="5" customFormat="1" ht="28.5" customHeight="1" x14ac:dyDescent="0.2">
      <c r="B3" s="15" t="str">
        <f>'BUDŽETA KOPSAVILKUMS'!B3</f>
        <v>Uzņēmuma nosaukums</v>
      </c>
      <c r="C3" s="9"/>
      <c r="D3" s="9"/>
      <c r="E3" s="9"/>
      <c r="F3" s="9"/>
      <c r="G3" s="9"/>
      <c r="H3" s="9"/>
      <c r="I3" s="10"/>
    </row>
    <row r="4" spans="2:9" ht="41.25" customHeight="1" x14ac:dyDescent="0.2">
      <c r="H4" s="37"/>
      <c r="I4" s="37"/>
    </row>
    <row r="5" spans="2:9" ht="373.5" customHeight="1" x14ac:dyDescent="0.2">
      <c r="B5" s="62" t="s">
        <v>58</v>
      </c>
      <c r="C5" s="62"/>
      <c r="D5" s="62"/>
      <c r="E5" s="62"/>
      <c r="F5" s="62"/>
      <c r="G5" s="62"/>
      <c r="H5" s="62"/>
      <c r="I5" s="62"/>
    </row>
    <row r="6" spans="2:9" x14ac:dyDescent="0.2">
      <c r="B6" s="39"/>
      <c r="C6" s="39"/>
      <c r="D6" s="39"/>
      <c r="E6" s="39"/>
      <c r="F6" s="39"/>
      <c r="G6" s="39"/>
      <c r="H6" s="39"/>
      <c r="I6" s="39"/>
    </row>
    <row r="7" spans="2:9" x14ac:dyDescent="0.2">
      <c r="B7" s="39"/>
      <c r="C7" s="39"/>
      <c r="D7" s="39"/>
      <c r="E7" s="39"/>
      <c r="F7" s="39"/>
      <c r="G7" s="39"/>
      <c r="H7" s="39"/>
      <c r="I7" s="39"/>
    </row>
    <row r="8" spans="2:9" x14ac:dyDescent="0.2">
      <c r="B8" s="39"/>
      <c r="C8" s="39"/>
      <c r="D8" s="39"/>
      <c r="E8" s="39"/>
      <c r="F8" s="39"/>
      <c r="G8" s="39"/>
      <c r="H8" s="39"/>
      <c r="I8" s="39"/>
    </row>
    <row r="9" spans="2:9" x14ac:dyDescent="0.2">
      <c r="B9" s="39"/>
      <c r="C9" s="39"/>
      <c r="D9" s="39"/>
      <c r="E9" s="39"/>
      <c r="F9" s="39"/>
      <c r="G9" s="39"/>
      <c r="H9" s="39"/>
      <c r="I9" s="39"/>
    </row>
    <row r="10" spans="2:9" x14ac:dyDescent="0.2">
      <c r="B10" s="39"/>
      <c r="C10" s="39"/>
      <c r="D10" s="39"/>
      <c r="E10" s="39"/>
      <c r="F10" s="39"/>
      <c r="G10" s="39"/>
      <c r="H10" s="39"/>
      <c r="I10" s="39"/>
    </row>
    <row r="11" spans="2:9" x14ac:dyDescent="0.2">
      <c r="B11" s="39"/>
      <c r="C11" s="39"/>
      <c r="D11" s="39"/>
      <c r="E11" s="39"/>
      <c r="F11" s="39"/>
      <c r="G11" s="39"/>
      <c r="H11" s="39"/>
      <c r="I11" s="39"/>
    </row>
    <row r="12" spans="2:9" x14ac:dyDescent="0.2">
      <c r="B12" s="39"/>
      <c r="C12" s="39"/>
      <c r="D12" s="39"/>
      <c r="E12" s="39"/>
      <c r="F12" s="39"/>
      <c r="G12" s="39"/>
      <c r="H12" s="39"/>
      <c r="I12" s="39"/>
    </row>
    <row r="13" spans="2:9" x14ac:dyDescent="0.2">
      <c r="B13" s="39"/>
      <c r="C13" s="39"/>
      <c r="D13" s="39"/>
      <c r="E13" s="39"/>
      <c r="F13" s="39"/>
      <c r="G13" s="39"/>
      <c r="H13" s="39"/>
      <c r="I13" s="39"/>
    </row>
    <row r="14" spans="2:9" x14ac:dyDescent="0.2">
      <c r="B14" s="39"/>
      <c r="C14" s="39"/>
      <c r="D14" s="39"/>
      <c r="E14" s="39"/>
      <c r="F14" s="39"/>
      <c r="G14" s="39"/>
      <c r="H14" s="39"/>
      <c r="I14" s="39"/>
    </row>
    <row r="15" spans="2:9" x14ac:dyDescent="0.2">
      <c r="B15" s="39"/>
      <c r="C15" s="39"/>
      <c r="D15" s="39"/>
      <c r="E15" s="39"/>
      <c r="F15" s="39"/>
      <c r="G15" s="39"/>
      <c r="H15" s="39"/>
      <c r="I15" s="39"/>
    </row>
    <row r="16" spans="2:9" x14ac:dyDescent="0.2">
      <c r="B16" s="39"/>
      <c r="C16" s="39"/>
      <c r="D16" s="39"/>
      <c r="E16" s="39"/>
      <c r="F16" s="39"/>
      <c r="G16" s="39"/>
      <c r="H16" s="39"/>
      <c r="I16" s="39"/>
    </row>
    <row r="17" spans="2:9" x14ac:dyDescent="0.2">
      <c r="B17" s="39"/>
      <c r="C17" s="39"/>
      <c r="D17" s="39"/>
      <c r="E17" s="39"/>
      <c r="F17" s="39"/>
      <c r="G17" s="39"/>
      <c r="H17" s="39"/>
      <c r="I17" s="39"/>
    </row>
    <row r="18" spans="2:9" x14ac:dyDescent="0.2">
      <c r="B18" s="39"/>
      <c r="C18" s="39"/>
      <c r="D18" s="39"/>
      <c r="E18" s="39"/>
      <c r="F18" s="39"/>
      <c r="G18" s="39"/>
      <c r="H18" s="39"/>
      <c r="I18" s="39"/>
    </row>
    <row r="19" spans="2:9" x14ac:dyDescent="0.2">
      <c r="B19" s="39"/>
      <c r="C19" s="39"/>
      <c r="D19" s="39"/>
      <c r="E19" s="39"/>
      <c r="F19" s="39"/>
      <c r="G19" s="39"/>
      <c r="H19" s="39"/>
      <c r="I19" s="39"/>
    </row>
    <row r="20" spans="2:9" x14ac:dyDescent="0.2">
      <c r="B20" s="39"/>
      <c r="C20" s="39"/>
      <c r="D20" s="39"/>
      <c r="E20" s="39"/>
      <c r="F20" s="39"/>
      <c r="G20" s="39"/>
      <c r="H20" s="39"/>
      <c r="I20" s="39"/>
    </row>
    <row r="21" spans="2:9" x14ac:dyDescent="0.2">
      <c r="B21" s="39"/>
      <c r="C21" s="39"/>
      <c r="D21" s="39"/>
      <c r="E21" s="39"/>
      <c r="F21" s="39"/>
      <c r="G21" s="39"/>
      <c r="H21" s="39"/>
      <c r="I21" s="39"/>
    </row>
    <row r="22" spans="2:9" x14ac:dyDescent="0.2">
      <c r="B22" s="39"/>
      <c r="C22" s="39"/>
      <c r="D22" s="39"/>
      <c r="E22" s="39"/>
      <c r="F22" s="39"/>
      <c r="G22" s="39"/>
      <c r="H22" s="39"/>
      <c r="I22" s="39"/>
    </row>
    <row r="23" spans="2:9" x14ac:dyDescent="0.2">
      <c r="B23" s="39"/>
      <c r="C23" s="39"/>
      <c r="D23" s="39"/>
      <c r="E23" s="39"/>
      <c r="F23" s="39"/>
      <c r="G23" s="39"/>
      <c r="H23" s="39"/>
      <c r="I23" s="39"/>
    </row>
    <row r="24" spans="2:9" x14ac:dyDescent="0.2">
      <c r="B24" s="39"/>
      <c r="C24" s="39"/>
      <c r="D24" s="39"/>
      <c r="E24" s="39"/>
      <c r="F24" s="39"/>
      <c r="G24" s="39"/>
      <c r="H24" s="39"/>
      <c r="I24" s="39"/>
    </row>
    <row r="25" spans="2:9" x14ac:dyDescent="0.2">
      <c r="B25" s="39"/>
      <c r="C25" s="39"/>
      <c r="D25" s="39"/>
      <c r="E25" s="39"/>
      <c r="F25" s="39"/>
      <c r="G25" s="39"/>
      <c r="H25" s="39"/>
      <c r="I25" s="39"/>
    </row>
    <row r="26" spans="2:9" x14ac:dyDescent="0.2">
      <c r="B26" s="39"/>
      <c r="C26" s="39"/>
      <c r="D26" s="39"/>
      <c r="E26" s="39"/>
      <c r="F26" s="39"/>
      <c r="G26" s="39"/>
      <c r="H26" s="39"/>
      <c r="I26" s="39"/>
    </row>
    <row r="27" spans="2:9" x14ac:dyDescent="0.2">
      <c r="B27" s="39"/>
      <c r="C27" s="39"/>
      <c r="D27" s="39"/>
      <c r="E27" s="39"/>
      <c r="F27" s="39"/>
      <c r="G27" s="39"/>
      <c r="H27" s="39"/>
      <c r="I27" s="39"/>
    </row>
    <row r="28" spans="2:9" x14ac:dyDescent="0.2">
      <c r="B28" s="39"/>
      <c r="C28" s="39"/>
      <c r="D28" s="39"/>
      <c r="E28" s="39"/>
      <c r="F28" s="39"/>
      <c r="G28" s="39"/>
      <c r="H28" s="39"/>
      <c r="I28" s="39"/>
    </row>
    <row r="29" spans="2:9" x14ac:dyDescent="0.2">
      <c r="B29" s="39"/>
      <c r="C29" s="39"/>
      <c r="D29" s="39"/>
      <c r="E29" s="39"/>
      <c r="F29" s="39"/>
      <c r="G29" s="39"/>
      <c r="H29" s="39"/>
      <c r="I29" s="39"/>
    </row>
    <row r="30" spans="2:9" x14ac:dyDescent="0.2">
      <c r="B30" s="39"/>
      <c r="C30" s="39"/>
      <c r="D30" s="39"/>
      <c r="E30" s="39"/>
      <c r="F30" s="39"/>
      <c r="G30" s="39"/>
      <c r="H30" s="39"/>
      <c r="I30" s="39"/>
    </row>
    <row r="31" spans="2:9" x14ac:dyDescent="0.2">
      <c r="B31" s="39"/>
      <c r="C31" s="39"/>
      <c r="D31" s="39"/>
      <c r="E31" s="39"/>
      <c r="F31" s="39"/>
      <c r="G31" s="39"/>
      <c r="H31" s="39"/>
      <c r="I31" s="39"/>
    </row>
    <row r="32" spans="2:9" x14ac:dyDescent="0.2">
      <c r="B32" s="39"/>
      <c r="C32" s="39"/>
      <c r="D32" s="39"/>
      <c r="E32" s="39"/>
      <c r="F32" s="39"/>
      <c r="G32" s="39"/>
      <c r="H32" s="39"/>
      <c r="I32" s="39"/>
    </row>
    <row r="33" spans="1:9" x14ac:dyDescent="0.2">
      <c r="B33" s="39"/>
      <c r="C33" s="39"/>
      <c r="D33" s="39"/>
      <c r="E33" s="39"/>
      <c r="F33" s="39"/>
      <c r="G33" s="39"/>
      <c r="H33" s="39"/>
      <c r="I33" s="39"/>
    </row>
    <row r="37" spans="1:9" x14ac:dyDescent="0.2">
      <c r="A37" s="7"/>
    </row>
  </sheetData>
  <mergeCells count="1">
    <mergeCell ref="B5:I5"/>
  </mergeCells>
  <dataValidations count="6">
    <dataValidation allowBlank="1" showInputMessage="1" showErrorMessage="1" prompt="Peļņas un zaudējumu kopsavilkuma diagramma tiek automātiski atjaunināta šīs darblapas šūnā B5. Navigācijas saites ir šūnās H4 un I4." sqref="A1" xr:uid="{00000000-0002-0000-0100-000000000000}"/>
    <dataValidation allowBlank="1" showInputMessage="1" showErrorMessage="1" prompt="Šajā šūnā ir šīs darblapas nosaukums. Uzņēmuma nosaukums tiek automātiski atjaunināts šūnā zemāk, bet gads — šūnā I2" sqref="B2" xr:uid="{00000000-0002-0000-0100-000001000000}"/>
    <dataValidation allowBlank="1" showInputMessage="1" showErrorMessage="1" prompt="Navigācijas saite uz darblapu Budžeta kopsavilkums" sqref="H4" xr:uid="{00000000-0002-0000-0100-000002000000}"/>
    <dataValidation allowBlank="1" showInputMessage="1" showErrorMessage="1" prompt="Navigācijas saite uz darblapu Bilances diagrammas kopsavilkums" sqref="I4" xr:uid="{00000000-0002-0000-0100-000003000000}"/>
    <dataValidation allowBlank="1" showInputMessage="1" showErrorMessage="1" prompt="Šajā šūnā tiek automātiski atjaunināts gads" sqref="I2" xr:uid="{00000000-0002-0000-0100-000004000000}"/>
    <dataValidation allowBlank="1" showInputMessage="1" showErrorMessage="1" prompt="Šajā šūnā tiek automātiski atjaunināts uzņēmuma nosaukums" sqref="B3" xr:uid="{E04403EA-7EDA-471B-8DD1-93EDB2735B0C}"/>
  </dataValidations>
  <printOptions horizontalCentered="1"/>
  <pageMargins left="0.4" right="0.4" top="0.4" bottom="0.4" header="0.3" footer="0.3"/>
  <pageSetup paperSize="9"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pageSetUpPr autoPageBreaks="0" fitToPage="1"/>
  </sheetPr>
  <dimension ref="A1:I38"/>
  <sheetViews>
    <sheetView showGridLines="0" workbookViewId="0"/>
  </sheetViews>
  <sheetFormatPr defaultColWidth="9.140625" defaultRowHeight="12.75" x14ac:dyDescent="0.2"/>
  <cols>
    <col min="1" max="1" width="2.7109375" style="5" customWidth="1"/>
    <col min="2" max="8" width="16.7109375" style="1" customWidth="1"/>
    <col min="9" max="9" width="28.7109375" style="1" customWidth="1"/>
    <col min="10" max="10" width="2.7109375" style="1" customWidth="1"/>
    <col min="11" max="16384" width="9.140625" style="1"/>
  </cols>
  <sheetData>
    <row r="1" spans="2:9" s="4" customFormat="1" ht="11.25" customHeight="1" x14ac:dyDescent="0.2">
      <c r="B1" s="8"/>
      <c r="C1" s="8"/>
      <c r="D1" s="8"/>
      <c r="E1" s="8"/>
      <c r="F1" s="8"/>
      <c r="G1" s="8"/>
      <c r="H1" s="8"/>
      <c r="I1" s="14"/>
    </row>
    <row r="2" spans="2:9" s="5" customFormat="1" ht="45" customHeight="1" x14ac:dyDescent="0.2">
      <c r="B2" s="16" t="s">
        <v>59</v>
      </c>
      <c r="C2" s="11"/>
      <c r="D2" s="11"/>
      <c r="E2" s="12"/>
      <c r="F2" s="11"/>
      <c r="G2" s="11"/>
      <c r="H2" s="13"/>
      <c r="I2" s="11">
        <f ca="1">'BUDŽETA KOPSAVILKUMS'!I2</f>
        <v>2019</v>
      </c>
    </row>
    <row r="3" spans="2:9" s="5" customFormat="1" ht="28.5" customHeight="1" x14ac:dyDescent="0.2">
      <c r="B3" s="15" t="str">
        <f>'BUDŽETA KOPSAVILKUMS'!B3</f>
        <v>Uzņēmuma nosaukums</v>
      </c>
      <c r="C3" s="9"/>
      <c r="D3" s="9"/>
      <c r="E3" s="9"/>
      <c r="F3" s="9"/>
      <c r="G3" s="9"/>
      <c r="H3" s="9"/>
      <c r="I3" s="10"/>
    </row>
    <row r="4" spans="2:9" ht="36.75" customHeight="1" x14ac:dyDescent="0.2">
      <c r="H4" s="38"/>
      <c r="I4" s="37"/>
    </row>
    <row r="5" spans="2:9" ht="370.5" customHeight="1" x14ac:dyDescent="0.2">
      <c r="B5" s="63" t="s">
        <v>60</v>
      </c>
      <c r="C5" s="63"/>
      <c r="D5" s="63"/>
      <c r="E5" s="63"/>
      <c r="F5" s="63"/>
      <c r="G5" s="63"/>
      <c r="H5" s="63"/>
      <c r="I5" s="63"/>
    </row>
    <row r="6" spans="2:9" x14ac:dyDescent="0.2">
      <c r="B6" s="39"/>
      <c r="C6" s="39"/>
      <c r="D6" s="39"/>
      <c r="E6" s="39"/>
      <c r="F6" s="39"/>
      <c r="G6" s="39"/>
      <c r="H6" s="39"/>
      <c r="I6" s="39"/>
    </row>
    <row r="7" spans="2:9" x14ac:dyDescent="0.2">
      <c r="B7" s="39"/>
      <c r="C7" s="39"/>
      <c r="D7" s="39"/>
      <c r="E7" s="39"/>
      <c r="F7" s="39"/>
      <c r="G7" s="39"/>
      <c r="H7" s="39"/>
      <c r="I7" s="39"/>
    </row>
    <row r="8" spans="2:9" x14ac:dyDescent="0.2">
      <c r="B8" s="39"/>
      <c r="C8" s="39"/>
      <c r="D8" s="39"/>
      <c r="E8" s="39"/>
      <c r="F8" s="39"/>
      <c r="G8" s="39"/>
      <c r="H8" s="39"/>
      <c r="I8" s="39"/>
    </row>
    <row r="9" spans="2:9" x14ac:dyDescent="0.2">
      <c r="B9" s="39"/>
      <c r="C9" s="39"/>
      <c r="D9" s="39"/>
      <c r="E9" s="39"/>
      <c r="F9" s="39"/>
      <c r="G9" s="39"/>
      <c r="H9" s="39"/>
      <c r="I9" s="39"/>
    </row>
    <row r="10" spans="2:9" x14ac:dyDescent="0.2">
      <c r="B10" s="39"/>
      <c r="C10" s="39"/>
      <c r="D10" s="39"/>
      <c r="E10" s="39"/>
      <c r="F10" s="39"/>
      <c r="G10" s="39"/>
      <c r="H10" s="39"/>
      <c r="I10" s="39"/>
    </row>
    <row r="11" spans="2:9" x14ac:dyDescent="0.2">
      <c r="B11" s="39"/>
      <c r="C11" s="39"/>
      <c r="D11" s="39"/>
      <c r="E11" s="39"/>
      <c r="F11" s="39"/>
      <c r="G11" s="39"/>
      <c r="H11" s="39"/>
      <c r="I11" s="39"/>
    </row>
    <row r="12" spans="2:9" x14ac:dyDescent="0.2">
      <c r="B12" s="39"/>
      <c r="C12" s="39"/>
      <c r="D12" s="39"/>
      <c r="E12" s="39"/>
      <c r="F12" s="39"/>
      <c r="G12" s="39"/>
      <c r="H12" s="39"/>
      <c r="I12" s="39"/>
    </row>
    <row r="13" spans="2:9" x14ac:dyDescent="0.2">
      <c r="B13" s="39"/>
      <c r="C13" s="39"/>
      <c r="D13" s="39"/>
      <c r="E13" s="39"/>
      <c r="F13" s="39"/>
      <c r="G13" s="39"/>
      <c r="H13" s="39"/>
      <c r="I13" s="39"/>
    </row>
    <row r="14" spans="2:9" x14ac:dyDescent="0.2">
      <c r="B14" s="39"/>
      <c r="C14" s="39"/>
      <c r="D14" s="39"/>
      <c r="E14" s="39"/>
      <c r="F14" s="39"/>
      <c r="G14" s="39"/>
      <c r="H14" s="39"/>
      <c r="I14" s="39"/>
    </row>
    <row r="15" spans="2:9" x14ac:dyDescent="0.2">
      <c r="B15" s="39"/>
      <c r="C15" s="39"/>
      <c r="D15" s="39"/>
      <c r="E15" s="39"/>
      <c r="F15" s="39"/>
      <c r="G15" s="39"/>
      <c r="H15" s="39"/>
      <c r="I15" s="39"/>
    </row>
    <row r="16" spans="2:9" x14ac:dyDescent="0.2">
      <c r="B16" s="39"/>
      <c r="C16" s="39"/>
      <c r="D16" s="39"/>
      <c r="E16" s="39"/>
      <c r="F16" s="39"/>
      <c r="G16" s="39"/>
      <c r="H16" s="39"/>
      <c r="I16" s="39"/>
    </row>
    <row r="17" spans="2:9" x14ac:dyDescent="0.2">
      <c r="B17" s="39"/>
      <c r="C17" s="39"/>
      <c r="D17" s="39"/>
      <c r="E17" s="39"/>
      <c r="F17" s="39"/>
      <c r="G17" s="39"/>
      <c r="H17" s="39"/>
      <c r="I17" s="39"/>
    </row>
    <row r="18" spans="2:9" x14ac:dyDescent="0.2">
      <c r="B18" s="39"/>
      <c r="C18" s="39"/>
      <c r="D18" s="39"/>
      <c r="E18" s="39"/>
      <c r="F18" s="39"/>
      <c r="G18" s="39"/>
      <c r="H18" s="39"/>
      <c r="I18" s="39"/>
    </row>
    <row r="19" spans="2:9" x14ac:dyDescent="0.2">
      <c r="B19" s="39"/>
      <c r="C19" s="39"/>
      <c r="D19" s="39"/>
      <c r="E19" s="39"/>
      <c r="F19" s="39"/>
      <c r="G19" s="39"/>
      <c r="H19" s="39"/>
      <c r="I19" s="39"/>
    </row>
    <row r="20" spans="2:9" x14ac:dyDescent="0.2">
      <c r="B20" s="39"/>
      <c r="C20" s="39"/>
      <c r="D20" s="39"/>
      <c r="E20" s="39"/>
      <c r="F20" s="39"/>
      <c r="G20" s="39"/>
      <c r="H20" s="39"/>
      <c r="I20" s="39"/>
    </row>
    <row r="21" spans="2:9" x14ac:dyDescent="0.2">
      <c r="B21" s="39"/>
      <c r="C21" s="39"/>
      <c r="D21" s="39"/>
      <c r="E21" s="39"/>
      <c r="F21" s="39"/>
      <c r="G21" s="39"/>
      <c r="H21" s="39"/>
      <c r="I21" s="39"/>
    </row>
    <row r="22" spans="2:9" x14ac:dyDescent="0.2">
      <c r="B22" s="39"/>
      <c r="C22" s="39"/>
      <c r="D22" s="39"/>
      <c r="E22" s="39"/>
      <c r="F22" s="39"/>
      <c r="G22" s="39"/>
      <c r="H22" s="39"/>
      <c r="I22" s="39"/>
    </row>
    <row r="23" spans="2:9" x14ac:dyDescent="0.2">
      <c r="B23" s="39"/>
      <c r="C23" s="39"/>
      <c r="D23" s="39"/>
      <c r="E23" s="39"/>
      <c r="F23" s="39"/>
      <c r="G23" s="39"/>
      <c r="H23" s="39"/>
      <c r="I23" s="39"/>
    </row>
    <row r="24" spans="2:9" x14ac:dyDescent="0.2">
      <c r="B24" s="39"/>
      <c r="C24" s="39"/>
      <c r="D24" s="39"/>
      <c r="E24" s="39"/>
      <c r="F24" s="39"/>
      <c r="G24" s="39"/>
      <c r="H24" s="39"/>
      <c r="I24" s="39"/>
    </row>
    <row r="25" spans="2:9" x14ac:dyDescent="0.2">
      <c r="B25" s="39"/>
      <c r="C25" s="39"/>
      <c r="D25" s="39"/>
      <c r="E25" s="39"/>
      <c r="F25" s="39"/>
      <c r="G25" s="39"/>
      <c r="H25" s="39"/>
      <c r="I25" s="39"/>
    </row>
    <row r="26" spans="2:9" x14ac:dyDescent="0.2">
      <c r="B26" s="39"/>
      <c r="C26" s="39"/>
      <c r="D26" s="39"/>
      <c r="E26" s="39"/>
      <c r="F26" s="39"/>
      <c r="G26" s="39"/>
      <c r="H26" s="39"/>
      <c r="I26" s="39"/>
    </row>
    <row r="27" spans="2:9" x14ac:dyDescent="0.2">
      <c r="B27" s="39"/>
      <c r="C27" s="39"/>
      <c r="D27" s="39"/>
      <c r="E27" s="39"/>
      <c r="F27" s="39"/>
      <c r="G27" s="39"/>
      <c r="H27" s="39"/>
      <c r="I27" s="39"/>
    </row>
    <row r="28" spans="2:9" x14ac:dyDescent="0.2">
      <c r="B28" s="39"/>
      <c r="C28" s="39"/>
      <c r="D28" s="39"/>
      <c r="E28" s="39"/>
      <c r="F28" s="39"/>
      <c r="G28" s="39"/>
      <c r="H28" s="39"/>
      <c r="I28" s="39"/>
    </row>
    <row r="29" spans="2:9" x14ac:dyDescent="0.2">
      <c r="B29" s="39"/>
      <c r="C29" s="39"/>
      <c r="D29" s="39"/>
      <c r="E29" s="39"/>
      <c r="F29" s="39"/>
      <c r="G29" s="39"/>
      <c r="H29" s="39"/>
      <c r="I29" s="39"/>
    </row>
    <row r="30" spans="2:9" x14ac:dyDescent="0.2">
      <c r="B30" s="39"/>
      <c r="C30" s="39"/>
      <c r="D30" s="39"/>
      <c r="E30" s="39"/>
      <c r="F30" s="39"/>
      <c r="G30" s="39"/>
      <c r="H30" s="39"/>
      <c r="I30" s="39"/>
    </row>
    <row r="31" spans="2:9" x14ac:dyDescent="0.2">
      <c r="B31" s="39"/>
      <c r="C31" s="39"/>
      <c r="D31" s="39"/>
      <c r="E31" s="39"/>
      <c r="F31" s="39"/>
      <c r="G31" s="39"/>
      <c r="H31" s="39"/>
      <c r="I31" s="39"/>
    </row>
    <row r="32" spans="2:9" x14ac:dyDescent="0.2">
      <c r="B32" s="39"/>
      <c r="C32" s="39"/>
      <c r="D32" s="39"/>
      <c r="E32" s="39"/>
      <c r="F32" s="39"/>
      <c r="G32" s="39"/>
      <c r="H32" s="39"/>
      <c r="I32" s="39"/>
    </row>
    <row r="33" spans="1:9" x14ac:dyDescent="0.2">
      <c r="B33" s="39"/>
      <c r="C33" s="39"/>
      <c r="D33" s="39"/>
      <c r="E33" s="39"/>
      <c r="F33" s="39"/>
      <c r="G33" s="39"/>
      <c r="H33" s="39"/>
      <c r="I33" s="39"/>
    </row>
    <row r="38" spans="1:9" x14ac:dyDescent="0.2">
      <c r="A38" s="7"/>
    </row>
  </sheetData>
  <mergeCells count="1">
    <mergeCell ref="B5:I5"/>
  </mergeCells>
  <dataValidations count="5">
    <dataValidation allowBlank="1" showInputMessage="1" showErrorMessage="1" prompt="Bilances lapas kopsavilkuma diagramma tiek automātiski atjaunināta šīs darblapas šūnā B5. Navigācijas saites ir šūnās H4 un I4." sqref="A1" xr:uid="{00000000-0002-0000-0200-000000000000}"/>
    <dataValidation allowBlank="1" showInputMessage="1" showErrorMessage="1" prompt="Šajā šūnā ir šīs darblapas nosaukums. Uzņēmuma nosaukums tiek automātiski atjaunināts šūnā zemāk, bet gads — šūnā I2" sqref="B2" xr:uid="{00000000-0002-0000-0200-000001000000}"/>
    <dataValidation allowBlank="1" showInputMessage="1" showErrorMessage="1" prompt="Navigācijas saite uz peļņas un zaudējumu diagrammas darblapu" sqref="H4" xr:uid="{00000000-0002-0000-0200-000002000000}"/>
    <dataValidation allowBlank="1" showInputMessage="1" showErrorMessage="1" prompt="Šajā šūnā tiek automātiski atjaunināts gads" sqref="I2" xr:uid="{00000000-0002-0000-0200-000003000000}"/>
    <dataValidation allowBlank="1" showInputMessage="1" showErrorMessage="1" prompt="Šajā šūnā tiek automātiski atjaunināts uzņēmuma nosaukums" sqref="B3" xr:uid="{95C943F2-A7C8-4C66-B52E-FB38B3B7D203}"/>
  </dataValidations>
  <printOptions horizontalCentered="1"/>
  <pageMargins left="0.4" right="0.4" top="0.4" bottom="0.4" header="0.3" footer="0.3"/>
  <pageSetup paperSize="9" orientation="landscape"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34FC52C-AB53-4DA9-86BD-188C96C69B51}">
  <ds:schemaRefs>
    <ds:schemaRef ds:uri="http://schemas.microsoft.com/sharepoint/v3/contenttype/forms"/>
  </ds:schemaRefs>
</ds:datastoreItem>
</file>

<file path=customXml/itemProps2.xml><?xml version="1.0" encoding="utf-8"?>
<ds:datastoreItem xmlns:ds="http://schemas.openxmlformats.org/officeDocument/2006/customXml" ds:itemID="{C825AD44-7BC1-4889-878A-6ABAC2C01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49C61A-2B16-457E-862F-6CB9160DA35B}">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3</vt:i4>
      </vt:variant>
      <vt:variant>
        <vt:lpstr>Diapazoni ar nosaukumiem</vt:lpstr>
      </vt:variant>
      <vt:variant>
        <vt:i4>1</vt:i4>
      </vt:variant>
    </vt:vector>
  </HeadingPairs>
  <TitlesOfParts>
    <vt:vector size="4" baseType="lpstr">
      <vt:lpstr>BUDŽETA KOPSAVILKUMS</vt:lpstr>
      <vt:lpstr>PEĻŅAS UN ZAUDĒJUMU DIAGRAMMA</vt:lpstr>
      <vt:lpstr>BILANCES DIAGRAMMA</vt:lpstr>
      <vt:lpstr>'BUDŽETA KOPSAVILKUMS'!Drukāt_virsrakstus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2018-12-02T16:19:42Z</dcterms:created>
  <dcterms:modified xsi:type="dcterms:W3CDTF">2019-01-28T09:35:00Z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