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licerCaches/slicerCache4.xml" ContentType="application/vnd.ms-excel.slicerCache+xml"/>
  <Override PartName="/xl/calcChain.xml" ContentType="application/vnd.openxmlformats-officedocument.spreadsheetml.calcChain+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tables/table32.xml" ContentType="application/vnd.openxmlformats-officedocument.spreadsheetml.table+xml"/>
  <Override PartName="/xl/slicerCaches/slicerCache32.xml" ContentType="application/vnd.ms-excel.slicerCache+xml"/>
  <Override PartName="/xl/sharedStrings.xml" ContentType="application/vnd.openxmlformats-officedocument.spreadsheetml.sharedStrings+xml"/>
  <Override PartName="/xl/worksheets/sheet22.xml" ContentType="application/vnd.openxmlformats-officedocument.spreadsheetml.worksheet+xml"/>
  <Override PartName="/xl/tables/table13.xml" ContentType="application/vnd.openxmlformats-officedocument.spreadsheetml.table+xml"/>
  <Override PartName="/xl/drawings/drawing22.xml" ContentType="application/vnd.openxmlformats-officedocument.drawing+xml"/>
  <Override PartName="/customXml/item3.xml" ContentType="application/xml"/>
  <Override PartName="/customXml/itemProps31.xml" ContentType="application/vnd.openxmlformats-officedocument.customXmlProperties+xml"/>
  <Override PartName="/xl/worksheets/sheet13.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licers/slicer1.xml" ContentType="application/vnd.ms-excel.slicer+xml"/>
  <Override PartName="/xl/slicerCaches/slicerCache23.xml" ContentType="application/vnd.ms-excel.slicerCache+xml"/>
  <Override PartName="/xl/styles.xml" ContentType="application/vnd.openxmlformats-officedocument.spreadsheetml.styles+xml"/>
  <Override PartName="/xl/slicerCaches/slicerCache14.xml" ContentType="application/vnd.ms-excel.slicerCache+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slicerCaches/slicerCache55.xml" ContentType="application/vnd.ms-excel.slicerCach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2"/>
  <workbookPr filterPrivacy="1" codeName="ThisWorkbook" hidePivotFieldList="1" refreshAllConnections="1"/>
  <xr:revisionPtr revIDLastSave="0" documentId="13_ncr:1_{1C5F4ABF-D9F9-4453-BB65-1A61DF6A6E45}" xr6:coauthVersionLast="47" xr6:coauthVersionMax="47" xr10:uidLastSave="{00000000-0000-0000-0000-000000000000}"/>
  <bookViews>
    <workbookView xWindow="0" yWindow="15" windowWidth="28680" windowHeight="15795" xr2:uid="{00000000-000D-0000-FFFF-FFFF00000000}"/>
  </bookViews>
  <sheets>
    <sheet name="Brīvdienu budžets" sheetId="1" r:id="rId1"/>
    <sheet name="Ierakstu saraksts" sheetId="3" r:id="rId2"/>
    <sheet name="Saraksta informācija" sheetId="2" r:id="rId3"/>
  </sheets>
  <definedNames>
    <definedName name="Datu_griezums_DĀVANAS_KATEGORIJA">#N/A</definedName>
    <definedName name="Datu_griezums_IEGĀDĀTS">#N/A</definedName>
    <definedName name="Datu_griezums_IESAIŅOJUMA_STATUSS">#N/A</definedName>
    <definedName name="Datu_griezums_PIEGĀDES_STATUSS">#N/A</definedName>
    <definedName name="Datu_griezums_SAŅĒMĒJS">#N/A</definedName>
    <definedName name="DāvanuKategorijuSaraksts">DāvanuKategorijas[DĀVANU KATEGORIJAS]</definedName>
    <definedName name="_xlnm.Print_Titles" localSheetId="1">'Ierakstu saraksts'!$3:$3</definedName>
    <definedName name="_xlnm.Print_Titles" localSheetId="2">'Saraksta informācija'!$3:$3</definedName>
    <definedName name="Kolonnas_virsraksts_3">DāvanuKategorijas[[#Headers],[DĀVANU KATEGORIJAS]]</definedName>
    <definedName name="Nosaukums2">DāvanasDati[[#Headers],[SAŅĒMĒJS]]</definedName>
    <definedName name="Nosaukums3">Personas[[#Headers],[PERSONAS]]</definedName>
    <definedName name="PersonuSaraksts">Personas[PERSONAS]</definedName>
    <definedName name="Rindas_virsraksta_reģions1..C6">'Brīvdienu budžets'!$B$4</definedName>
  </definedNames>
  <calcPr calcId="181029"/>
  <pivotCaches>
    <pivotCache cacheId="8"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 i="1" l="1"/>
  <c r="C5" i="1"/>
  <c r="C6" i="1" l="1"/>
</calcChain>
</file>

<file path=xl/sharedStrings.xml><?xml version="1.0" encoding="utf-8"?>
<sst xmlns="http://schemas.openxmlformats.org/spreadsheetml/2006/main" count="137" uniqueCount="60">
  <si>
    <t>Svētku iepirkšanās budžets</t>
  </si>
  <si>
    <t>KOPSUMMAS</t>
  </si>
  <si>
    <t>IZMAKSU SADALĪJUMS</t>
  </si>
  <si>
    <t>LĪDZ ŠODIENAS DATUMAM IZTĒRĒTĀ SUMMA</t>
  </si>
  <si>
    <t>STARPĪBA</t>
  </si>
  <si>
    <t>SADALĪJUMS</t>
  </si>
  <si>
    <t>Iegādāts</t>
  </si>
  <si>
    <t>Rotaļu vilciens</t>
  </si>
  <si>
    <t>Puzle</t>
  </si>
  <si>
    <t>Nav iegādāts</t>
  </si>
  <si>
    <t>Divritenis</t>
  </si>
  <si>
    <t>2. vārds</t>
  </si>
  <si>
    <t>Zeķes</t>
  </si>
  <si>
    <t>Leļļu māja</t>
  </si>
  <si>
    <t>4. vārds</t>
  </si>
  <si>
    <t>Izgriezumu albumu materiāli</t>
  </si>
  <si>
    <t>Fotoalbums</t>
  </si>
  <si>
    <t>5. vārds</t>
  </si>
  <si>
    <t>Xbox spēle</t>
  </si>
  <si>
    <t>Krekls</t>
  </si>
  <si>
    <t>Dāvanu karte</t>
  </si>
  <si>
    <t>1. vārds</t>
  </si>
  <si>
    <t>Džemperis</t>
  </si>
  <si>
    <t>6. vārds</t>
  </si>
  <si>
    <t>Sagrupētu joslu diagramma, kurā attēlots izmaksu sadalījums un līdz šim datumam iztērētā kopsumma šajā šūnā.</t>
  </si>
  <si>
    <t>Datu griezums, lai tabulas datus filtrētu atbilstoši saņēmējam, ir šajā šūnā.</t>
  </si>
  <si>
    <t>Šajā šūnā ir lampiņu virtene.</t>
  </si>
  <si>
    <t>Datu griezums, lai tabulas datus filtrētu atbilstoši iesaiņojuma statusam, ir šajā šūnā.</t>
  </si>
  <si>
    <t>Datu griezums, lai tabulas datus filtrētu atbilstoši piegādes statusam, ir šajā šūnā.</t>
  </si>
  <si>
    <t>UZ IERAKSTU SARAKSTU &gt;</t>
  </si>
  <si>
    <t>UZ SARAKSTA INFORMĀCIJU &gt;</t>
  </si>
  <si>
    <t>Datu griezums, lai tabulas datus filtrētu atbilstoši iegādātajām dāvanām, ir šajā šūnā.</t>
  </si>
  <si>
    <t>Datu griezums, lai tabulas datus filtrētu atbilstoši dāvanas kategorijai, ir šajā šūnā.</t>
  </si>
  <si>
    <t>Pirkumu saraksts</t>
  </si>
  <si>
    <t>SAŅĒMĒJS</t>
  </si>
  <si>
    <t>3. vārds</t>
  </si>
  <si>
    <t>DĀVANAS KATEGORIJA</t>
  </si>
  <si>
    <t>Ģimenes dāvana</t>
  </si>
  <si>
    <t>Vispārīga dāvana</t>
  </si>
  <si>
    <t>DĀVANA</t>
  </si>
  <si>
    <t>CENA</t>
  </si>
  <si>
    <t>IEGĀDĀTS</t>
  </si>
  <si>
    <t>PIEGĀDES STATUSS</t>
  </si>
  <si>
    <t>Piegādē</t>
  </si>
  <si>
    <t>UZ SARAKSTA INFORMĀCIJU &gt;</t>
  </si>
  <si>
    <t>&lt; UZ SVĒTKU BUDŽETU</t>
  </si>
  <si>
    <t>IESAIŅOJUMA STATUSS</t>
  </si>
  <si>
    <t>Iesaiņots</t>
  </si>
  <si>
    <t>Nav iesaiņots</t>
  </si>
  <si>
    <t>Saraksta informācija</t>
  </si>
  <si>
    <t>PERSONAS</t>
  </si>
  <si>
    <t>DĀVANU KATEGORIJAS</t>
  </si>
  <si>
    <t>Dāvanu zeķe</t>
  </si>
  <si>
    <t>Dzīvesbiedra dāvana</t>
  </si>
  <si>
    <t>Īpaša dāvana</t>
  </si>
  <si>
    <t>&lt; UZ IERAKSTU SARAKSTU</t>
  </si>
  <si>
    <t>Piegādāta</t>
  </si>
  <si>
    <t>Gala summa</t>
  </si>
  <si>
    <r>
      <t xml:space="preserve">Lai atjauninātu atskaiti, </t>
    </r>
    <r>
      <rPr>
        <b/>
        <i/>
        <sz val="11"/>
        <color theme="1" tint="0.34998626667073579"/>
        <rFont val="Trebuchet MS"/>
        <family val="2"/>
        <charset val="186"/>
        <scheme val="minor"/>
      </rPr>
      <t xml:space="preserve">Atsvaidzināt </t>
    </r>
    <r>
      <rPr>
        <sz val="11"/>
        <color theme="1" tint="0.34998626667073579"/>
        <rFont val="Trebuchet MS"/>
        <family val="2"/>
        <charset val="186"/>
        <scheme val="minor"/>
      </rPr>
      <t>to</t>
    </r>
    <r>
      <rPr>
        <b/>
        <sz val="11"/>
        <color theme="1" tint="0.34998626667073579"/>
        <rFont val="Trebuchet MS"/>
        <family val="2"/>
        <charset val="186"/>
        <scheme val="minor"/>
      </rPr>
      <t>.</t>
    </r>
  </si>
  <si>
    <t>Dāvana Cena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</si>
</sst>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quot;$&quot;#,##0.00_);\(&quot;$&quot;#,##0.00\)"/>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69" formatCode="&quot;$&quot;#,##0.00"/>
    <numFmt numFmtId="170" formatCode=";;;"/>
    <numFmt numFmtId="171" formatCode="#,##0.00\ [$EUR]"/>
    <numFmt numFmtId="172" formatCode="#,##0.00\ [$EUR];\-#,##0.00\ [$EUR]"/>
  </numFmts>
  <fonts count="22" x14ac:knownFonts="1">
    <font>
      <sz val="11"/>
      <color theme="3" tint="-0.24994659260841701"/>
      <name val="Trebuchet MS"/>
      <family val="2"/>
      <scheme val="minor"/>
    </font>
    <font>
      <sz val="11"/>
      <color theme="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i/>
      <sz val="11"/>
      <color theme="1" tint="0.34998626667073579"/>
      <name val="Trebuchet MS"/>
      <family val="2"/>
      <scheme val="minor"/>
    </font>
    <font>
      <sz val="28"/>
      <color theme="1"/>
      <name val="Verdana"/>
      <family val="1"/>
      <scheme val="major"/>
    </font>
    <font>
      <b/>
      <i/>
      <sz val="11"/>
      <color theme="1" tint="0.34998626667073579"/>
      <name val="Trebuchet MS"/>
      <family val="2"/>
      <charset val="186"/>
      <scheme val="minor"/>
    </font>
    <font>
      <sz val="11"/>
      <color theme="1" tint="0.34998626667073579"/>
      <name val="Trebuchet MS"/>
      <family val="2"/>
      <charset val="186"/>
      <scheme val="minor"/>
    </font>
    <font>
      <b/>
      <sz val="11"/>
      <color theme="1" tint="0.34998626667073579"/>
      <name val="Trebuchet MS"/>
      <family val="2"/>
      <charset val="186"/>
      <scheme val="min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6"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168" fontId="8" fillId="0" borderId="0" applyFill="0" applyBorder="0" applyAlignment="0" applyProtection="0"/>
    <xf numFmtId="166" fontId="8" fillId="0" borderId="0" applyFill="0" applyBorder="0" applyAlignment="0" applyProtection="0"/>
    <xf numFmtId="167" fontId="8" fillId="0" borderId="0" applyFill="0" applyBorder="0" applyAlignment="0" applyProtection="0"/>
    <xf numFmtId="165" fontId="8" fillId="0" borderId="0" applyFill="0" applyBorder="0" applyAlignment="0" applyProtection="0"/>
    <xf numFmtId="9" fontId="8" fillId="0" borderId="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2" applyNumberFormat="0" applyAlignment="0" applyProtection="0"/>
  </cellStyleXfs>
  <cellXfs count="42">
    <xf numFmtId="0" fontId="0" fillId="0" borderId="0" xfId="0">
      <alignment vertical="center" wrapText="1"/>
    </xf>
    <xf numFmtId="0" fontId="0" fillId="0" borderId="0" xfId="0" applyAlignment="1">
      <alignment vertical="center"/>
    </xf>
    <xf numFmtId="0" fontId="3" fillId="0" borderId="0" xfId="0" applyFont="1" applyAlignment="1">
      <alignment vertical="center"/>
    </xf>
    <xf numFmtId="0" fontId="4" fillId="0" borderId="0" xfId="0" applyFont="1">
      <alignment vertical="center" wrapText="1"/>
    </xf>
    <xf numFmtId="0" fontId="4" fillId="0" borderId="0" xfId="0" applyFont="1" applyAlignment="1"/>
    <xf numFmtId="0" fontId="0" fillId="0" borderId="0" xfId="0" applyAlignment="1"/>
    <xf numFmtId="0" fontId="2" fillId="3" borderId="0" xfId="0" applyFont="1" applyFill="1">
      <alignment vertical="center" wrapText="1"/>
    </xf>
    <xf numFmtId="9" fontId="0" fillId="0" borderId="0" xfId="0" applyNumberFormat="1" applyAlignment="1">
      <alignment horizontal="center" vertical="center"/>
    </xf>
    <xf numFmtId="169" fontId="0" fillId="0" borderId="0" xfId="0" applyNumberFormat="1" applyAlignment="1">
      <alignment horizontal="left" vertical="center"/>
    </xf>
    <xf numFmtId="0" fontId="0" fillId="0" borderId="0" xfId="0" applyAlignment="1">
      <alignment horizontal="left" vertical="center"/>
    </xf>
    <xf numFmtId="14" fontId="0" fillId="0" borderId="0" xfId="0" applyNumberFormat="1" applyAlignment="1">
      <alignment horizontal="left" vertical="center"/>
    </xf>
    <xf numFmtId="0" fontId="5" fillId="2" borderId="1" xfId="0" applyFont="1" applyFill="1" applyBorder="1" applyAlignment="1">
      <alignment horizontal="left" vertical="center" indent="1"/>
    </xf>
    <xf numFmtId="0" fontId="13" fillId="2" borderId="0" xfId="0" applyFont="1" applyFill="1" applyAlignment="1">
      <alignment horizontal="left" vertical="center" indent="1"/>
    </xf>
    <xf numFmtId="0" fontId="17" fillId="0" borderId="0" xfId="0" applyFont="1" applyAlignment="1">
      <alignment horizontal="left" vertical="center"/>
    </xf>
    <xf numFmtId="0" fontId="12" fillId="2" borderId="1" xfId="0" applyFont="1" applyFill="1" applyBorder="1" applyAlignment="1">
      <alignment horizontal="left" vertical="top" indent="1"/>
    </xf>
    <xf numFmtId="0" fontId="9" fillId="0" borderId="0" xfId="3" applyAlignment="1">
      <alignment horizontal="right"/>
    </xf>
    <xf numFmtId="0" fontId="16" fillId="0" borderId="0" xfId="3" applyFont="1" applyAlignment="1">
      <alignment horizontal="right"/>
    </xf>
    <xf numFmtId="0" fontId="16" fillId="0" borderId="0" xfId="3" applyFont="1" applyAlignment="1">
      <alignment horizontal="right" vertical="center"/>
    </xf>
    <xf numFmtId="0" fontId="9" fillId="0" borderId="0" xfId="3" applyAlignment="1">
      <alignment horizontal="right" vertical="center"/>
    </xf>
    <xf numFmtId="170" fontId="1" fillId="2" borderId="0" xfId="0" applyNumberFormat="1" applyFont="1" applyFill="1" applyAlignment="1">
      <alignment horizontal="center" vertical="center" wrapText="1"/>
    </xf>
    <xf numFmtId="170" fontId="1" fillId="0" borderId="0" xfId="0" applyNumberFormat="1" applyFont="1" applyAlignment="1">
      <alignment horizontal="center" vertical="center" wrapText="1"/>
    </xf>
    <xf numFmtId="170" fontId="1"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172" fontId="0" fillId="0" borderId="0" xfId="0" applyNumberFormat="1" applyAlignment="1">
      <alignment horizontal="right" vertical="center" indent="1"/>
    </xf>
    <xf numFmtId="171" fontId="13" fillId="2" borderId="1" xfId="0" applyNumberFormat="1" applyFont="1" applyFill="1" applyBorder="1">
      <alignment vertical="center" wrapText="1"/>
    </xf>
    <xf numFmtId="171" fontId="5" fillId="2" borderId="1" xfId="0" applyNumberFormat="1" applyFont="1" applyFill="1" applyBorder="1">
      <alignment vertical="center" wrapText="1"/>
    </xf>
    <xf numFmtId="171" fontId="15" fillId="2" borderId="1" xfId="0" applyNumberFormat="1" applyFont="1" applyFill="1" applyBorder="1" applyAlignment="1">
      <alignment vertical="top" wrapText="1"/>
    </xf>
    <xf numFmtId="0" fontId="14" fillId="2" borderId="0" xfId="2" applyFont="1" applyFill="1" applyBorder="1" applyAlignment="1">
      <alignment horizontal="left" vertical="center" indent="1"/>
    </xf>
    <xf numFmtId="0" fontId="6" fillId="0" borderId="0" xfId="1" applyAlignment="1">
      <alignment horizontal="left" vertical="center"/>
    </xf>
    <xf numFmtId="170" fontId="1" fillId="0" borderId="0" xfId="0" applyNumberFormat="1" applyFont="1" applyAlignment="1">
      <alignment horizontal="center" vertical="center" wrapText="1"/>
    </xf>
    <xf numFmtId="170" fontId="1" fillId="0" borderId="0" xfId="0" applyNumberFormat="1" applyFont="1" applyAlignment="1">
      <alignment horizontal="center" vertical="center"/>
    </xf>
    <xf numFmtId="0" fontId="7" fillId="0" borderId="0" xfId="0" applyFont="1" applyAlignment="1">
      <alignment horizontal="center" vertical="center"/>
    </xf>
    <xf numFmtId="0" fontId="6" fillId="0" borderId="0" xfId="1" applyAlignment="1">
      <alignment vertical="center"/>
    </xf>
    <xf numFmtId="170" fontId="18" fillId="0" borderId="0" xfId="0" applyNumberFormat="1" applyFont="1" applyAlignment="1">
      <alignment horizontal="center" vertical="center" wrapText="1"/>
    </xf>
    <xf numFmtId="170" fontId="1" fillId="0" borderId="0" xfId="0" applyNumberFormat="1" applyFont="1">
      <alignmen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horizontal="left" vertical="center" wrapText="1"/>
    </xf>
    <xf numFmtId="171" fontId="0" fillId="0" borderId="0" xfId="0" applyNumberFormat="1" applyBorder="1">
      <alignment vertical="center" wrapText="1"/>
    </xf>
    <xf numFmtId="0" fontId="0" fillId="0" borderId="0" xfId="0" applyBorder="1" applyAlignment="1">
      <alignment horizontal="left" vertical="center" wrapText="1" indent="1"/>
    </xf>
    <xf numFmtId="0" fontId="0" fillId="0" borderId="0" xfId="0" applyBorder="1" applyAlignment="1">
      <alignment horizontal="left" vertical="center" wrapText="1" indent="2"/>
    </xf>
  </cellXfs>
  <cellStyles count="14">
    <cellStyle name="Hipersaite" xfId="3" builtinId="8" customBuiltin="1"/>
    <cellStyle name="Izmantota hipersaite" xfId="4" builtinId="9" customBuiltin="1"/>
    <cellStyle name="Komats" xfId="5" builtinId="3" customBuiltin="1"/>
    <cellStyle name="Komats [0]" xfId="6" builtinId="6" customBuiltin="1"/>
    <cellStyle name="Nosaukums" xfId="1" builtinId="15" customBuiltin="1"/>
    <cellStyle name="Parasts" xfId="0" builtinId="0" customBuiltin="1"/>
    <cellStyle name="Piezīme" xfId="13" builtinId="10" customBuiltin="1"/>
    <cellStyle name="Procenti" xfId="9" builtinId="5" customBuiltin="1"/>
    <cellStyle name="Valūta" xfId="7" builtinId="4" customBuiltin="1"/>
    <cellStyle name="Valūta [0]" xfId="8" builtinId="7" customBuiltin="1"/>
    <cellStyle name="Virsraksts 1" xfId="2" builtinId="16" customBuiltin="1"/>
    <cellStyle name="Virsraksts 2" xfId="10" builtinId="17" customBuiltin="1"/>
    <cellStyle name="Virsraksts 3" xfId="11" builtinId="18" customBuiltin="1"/>
    <cellStyle name="Virsraksts 4" xfId="12" builtinId="19" customBuiltin="1"/>
  </cellStyles>
  <dxfs count="117">
    <dxf>
      <alignment horizontal="right"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border>
    </dxf>
    <dxf>
      <border>
        <left/>
      </border>
    </dxf>
    <dxf>
      <border>
        <top/>
      </border>
    </dxf>
    <dxf>
      <border>
        <top/>
      </border>
    </dxf>
    <dxf>
      <numFmt numFmtId="171" formatCode="#,##0.00\ [$EUR]"/>
    </dxf>
    <dxf>
      <font>
        <color theme="5" tint="-0.24994659260841701"/>
      </font>
      <border>
        <top style="medium">
          <color theme="2"/>
        </top>
        <horizontal style="medium">
          <color theme="2"/>
        </horizontal>
      </border>
    </dxf>
    <dxf>
      <font>
        <color theme="0"/>
      </font>
      <fill>
        <gradientFill degree="90">
          <stop position="0">
            <color theme="5"/>
          </stop>
          <stop position="1">
            <color theme="5" tint="-0.25098422193060094"/>
          </stop>
        </gradientFill>
      </fill>
    </dxf>
    <dxf>
      <border>
        <horizontal style="medium">
          <color theme="2" tint="-0.749961851863155"/>
        </horizontal>
      </border>
    </dxf>
    <dxf>
      <border>
        <top style="medium">
          <color theme="2"/>
        </top>
      </border>
    </dxf>
    <dxf>
      <font>
        <color theme="2" tint="-0.749961851863155"/>
      </font>
    </dxf>
    <dxf>
      <alignment horizontal="left" vertical="bottom" textRotation="0" wrapText="0" indent="0" justifyLastLine="0" shrinkToFit="0" readingOrder="0"/>
    </dxf>
    <dxf>
      <alignment horizontal="left" vertical="bottom" textRotation="0" wrapText="0" indent="0" justifyLastLine="0" shrinkToFit="0" readingOrder="0"/>
    </dxf>
    <dxf>
      <numFmt numFmtId="171" formatCode="#,##0.00\ [$EUR]"/>
      <alignment horizontal="left" vertical="bottom" textRotation="0" wrapText="0" indent="0" justifyLastLine="0" shrinkToFit="0" readingOrder="0"/>
    </dxf>
    <dxf>
      <numFmt numFmtId="171" formatCode="#,##0.00\ [$EUR]"/>
      <alignment horizontal="left" vertical="bottom" textRotation="0" wrapText="0" indent="0" justifyLastLine="0" shrinkToFit="0" readingOrder="0"/>
    </dxf>
    <dxf>
      <alignment horizontal="center" vertical="bottom" textRotation="0" wrapText="0" indent="0" justifyLastLine="0" shrinkToFit="0" readingOrder="0"/>
    </dxf>
    <dxf>
      <numFmt numFmtId="169" formatCode="&quot;$&quot;#,##0.00"/>
      <alignment horizontal="left" vertical="bottom" textRotation="0" wrapText="0" indent="0" justifyLastLine="0" shrinkToFit="0" readingOrder="0"/>
    </dxf>
    <dxf>
      <alignment horizontal="right"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border>
    </dxf>
    <dxf>
      <border>
        <left/>
      </border>
    </dxf>
    <dxf>
      <border>
        <top/>
      </border>
    </dxf>
    <dxf>
      <border>
        <top/>
      </border>
    </dxf>
    <dxf>
      <numFmt numFmtId="171" formatCode="#,##0.00\ [$EUR]"/>
    </dxf>
    <dxf>
      <alignment horizontal="right"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border>
    </dxf>
    <dxf>
      <border>
        <left/>
      </border>
    </dxf>
    <dxf>
      <border>
        <top/>
      </border>
    </dxf>
    <dxf>
      <border>
        <top/>
      </border>
    </dxf>
    <dxf>
      <numFmt numFmtId="171" formatCode="#,##0.00\ [$EUR]"/>
    </dxf>
    <dxf>
      <numFmt numFmtId="172" formatCode="#,##0.00\ [$EUR];\-#,##0.00\ [$EUR]"/>
      <alignment horizontal="right" vertical="center" textRotation="0" wrapText="0" relativeIndent="1" justifyLastLine="0" shrinkToFit="0" readingOrder="0"/>
    </dxf>
    <dxf>
      <numFmt numFmtId="171" formatCode="#,##0.00\ [$EUR]"/>
    </dxf>
    <dxf>
      <border>
        <top/>
      </border>
    </dxf>
    <dxf>
      <border>
        <top/>
      </border>
    </dxf>
    <dxf>
      <border>
        <left/>
      </border>
    </dxf>
    <dxf>
      <border>
        <left/>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right" readingOrder="0"/>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s>
  <tableStyles count="3" defaultTableStyle="TableStyleMedium2" defaultPivotStyle="PivotStyleLight16">
    <tableStyle name="Ziemassvētku iepirkšanās budžeta datu griezums" pivot="0" table="0" count="10" xr9:uid="{247F635C-E3DC-41F9-9D0E-CD4852B3EEC9}">
      <tableStyleElement type="wholeTable" dxfId="116"/>
      <tableStyleElement type="headerRow" dxfId="115"/>
    </tableStyle>
    <tableStyle name="Ziemassvētku iepirkšanās budžeta rakurstabulas stils" table="0" count="5" xr9:uid="{96DAA2E8-E7F9-491A-98D9-849B2C619437}">
      <tableStyleElement type="wholeTable" dxfId="29"/>
      <tableStyleElement type="totalRow" dxfId="28"/>
      <tableStyleElement type="firstRowStripe" dxfId="27"/>
      <tableStyleElement type="firstRowSubheading" dxfId="26"/>
      <tableStyleElement type="secondRowSubheading" dxfId="25"/>
    </tableStyle>
    <tableStyle name="Ziemassvētku iepirkšanās budžets" pivot="0" count="3" xr9:uid="{FFEF3C45-C881-4910-AC53-26CE204876ED}">
      <tableStyleElement type="wholeTable" dxfId="114"/>
      <tableStyleElement type="headerRow" dxfId="113"/>
      <tableStyleElement type="totalRow" dxfId="112"/>
    </tableStyle>
  </tableStyles>
  <extLst>
    <ext xmlns:x14="http://schemas.microsoft.com/office/spreadsheetml/2009/9/main" uri="{46F421CA-312F-682f-3DD2-61675219B42D}">
      <x14:dxfs count="8">
        <dxf>
          <font>
            <color theme="1" tint="0.34998626667073579"/>
          </font>
          <fill>
            <patternFill>
              <bgColor theme="0"/>
            </patternFill>
          </fill>
          <border diagonalUp="0" diagonalDown="0">
            <left/>
            <right/>
            <top/>
            <bottom/>
            <vertical/>
            <horizontal/>
          </border>
        </dxf>
        <dxf>
          <font>
            <color theme="1" tint="0.34998626667073579"/>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Ziemassvētku iepirkšanās budžeta datu griezum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microsoft.com/office/2007/relationships/slicerCache" Target="/xl/slicerCaches/slicerCache4.xml" Id="rId8" /><Relationship Type="http://schemas.openxmlformats.org/officeDocument/2006/relationships/calcChain" Target="/xl/calcChain.xml" Id="rId13" /><Relationship Type="http://schemas.openxmlformats.org/officeDocument/2006/relationships/worksheet" Target="/xl/worksheets/sheet31.xml" Id="rId3" /><Relationship Type="http://schemas.microsoft.com/office/2007/relationships/slicerCache" Target="/xl/slicerCaches/slicerCache32.xml" Id="rId7" /><Relationship Type="http://schemas.openxmlformats.org/officeDocument/2006/relationships/sharedStrings" Target="/xl/sharedStrings.xml" Id="rId12" /><Relationship Type="http://schemas.openxmlformats.org/officeDocument/2006/relationships/worksheet" Target="/xl/worksheets/sheet22.xml" Id="rId2" /><Relationship Type="http://schemas.openxmlformats.org/officeDocument/2006/relationships/customXml" Target="/customXml/item3.xml" Id="rId16" /><Relationship Type="http://schemas.openxmlformats.org/officeDocument/2006/relationships/worksheet" Target="/xl/worksheets/sheet13.xml" Id="rId1" /><Relationship Type="http://schemas.microsoft.com/office/2007/relationships/slicerCache" Target="/xl/slicerCaches/slicerCache23.xml" Id="rId6" /><Relationship Type="http://schemas.openxmlformats.org/officeDocument/2006/relationships/styles" Target="/xl/styles.xml" Id="rId11" /><Relationship Type="http://schemas.microsoft.com/office/2007/relationships/slicerCache" Target="/xl/slicerCaches/slicerCache14.xml" Id="rId5" /><Relationship Type="http://schemas.openxmlformats.org/officeDocument/2006/relationships/customXml" Target="/customXml/item22.xml" Id="rId15" /><Relationship Type="http://schemas.openxmlformats.org/officeDocument/2006/relationships/theme" Target="/xl/theme/theme11.xml" Id="rId10" /><Relationship Type="http://schemas.openxmlformats.org/officeDocument/2006/relationships/pivotCacheDefinition" Target="/xl/pivotCache/pivotCacheDefinition11.xml" Id="rId4" /><Relationship Type="http://schemas.microsoft.com/office/2007/relationships/slicerCache" Target="/xl/slicerCaches/slicerCache55.xml" Id="rId9" /><Relationship Type="http://schemas.openxmlformats.org/officeDocument/2006/relationships/customXml" Target="/customXml/item13.xml" Id="rId14"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'Brīvdienu budžets'!$B$5</c:f>
              <c:strCache>
                <c:ptCount val="1"/>
                <c:pt idx="0">
                  <c:v>LĪDZ ŠODIENAS DATUMAM IZTĒRĒTĀ SUMMA</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lv-LV"/>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'Brīvdienu budžets'!$B$3</c:f>
              <c:strCache>
                <c:ptCount val="1"/>
                <c:pt idx="0">
                  <c:v>KOPSUMMAS</c:v>
                </c:pt>
              </c:strCache>
            </c:strRef>
          </c:cat>
          <c:val>
            <c:numRef>
              <c:f>'Brīvdienu budžets'!$C$5</c:f>
              <c:numCache>
                <c:formatCode>#\ ##0.00\ [$EUR]</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'Brīvdienu budžets'!$B$4</c:f>
              <c:strCache>
                <c:ptCount val="1"/>
                <c:pt idx="0">
                  <c:v>IZMAKSU SADALĪJUMS</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lv-LV"/>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'Brīvdienu budžets'!$B$3</c:f>
              <c:strCache>
                <c:ptCount val="1"/>
                <c:pt idx="0">
                  <c:v>KOPSUMMAS</c:v>
                </c:pt>
              </c:strCache>
            </c:strRef>
          </c:cat>
          <c:val>
            <c:numRef>
              <c:f>'Brīvdienu budžets'!$C$4</c:f>
              <c:numCache>
                <c:formatCode>#\ ##0.00\ [$EUR]</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EUR]"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lv-LV"/>
          </a:p>
        </c:txPr>
        <c:crossAx val="251859688"/>
        <c:crosses val="autoZero"/>
        <c:crossBetween val="between"/>
        <c:majorUnit val="100"/>
      </c:valAx>
      <c:spPr>
        <a:noFill/>
        <a:ln w="25400">
          <a:noFill/>
        </a:ln>
      </c:spPr>
    </c:plotArea>
    <c:legend>
      <c:legendPos val="t"/>
      <c:layout>
        <c:manualLayout>
          <c:xMode val="edge"/>
          <c:yMode val="edge"/>
          <c:x val="2.5384875225727276E-3"/>
          <c:y val="5.9071729957805907E-2"/>
          <c:w val="0.75308876799560354"/>
          <c:h val="0.14762749593009736"/>
        </c:manualLayout>
      </c:layout>
      <c:overlay val="0"/>
      <c:txPr>
        <a:bodyPr/>
        <a:lstStyle/>
        <a:p>
          <a:pPr>
            <a:defRPr sz="1100">
              <a:solidFill>
                <a:schemeClr val="tx2">
                  <a:lumMod val="75000"/>
                </a:schemeClr>
              </a:solidFill>
            </a:defRPr>
          </a:pPr>
          <a:endParaRPr lang="lv-LV"/>
        </a:p>
      </c:txPr>
    </c:legend>
    <c:plotVisOnly val="1"/>
    <c:dispBlanksAs val="gap"/>
    <c:showDLblsOverMax val="0"/>
  </c:chart>
  <c:spPr>
    <a:noFill/>
    <a:ln>
      <a:noFill/>
    </a:ln>
  </c:spPr>
  <c:txPr>
    <a:bodyPr/>
    <a:lstStyle/>
    <a:p>
      <a:pPr>
        <a:defRPr>
          <a:solidFill>
            <a:schemeClr val="tx2"/>
          </a:solidFill>
        </a:defRPr>
      </a:pPr>
      <a:endParaRPr lang="lv-LV"/>
    </a:p>
  </c:txPr>
  <c:printSettings>
    <c:headerFooter/>
    <c:pageMargins b="0.75" l="0.7" r="0.7" t="0.75" header="0.3" footer="0.3"/>
    <c:pageSetup/>
  </c:printSettings>
</c:chartSpace>
</file>

<file path=xl/drawings/_rels/drawing13.xml.rels>&#65279;<?xml version="1.0" encoding="utf-8"?><Relationships xmlns="http://schemas.openxmlformats.org/package/2006/relationships"><Relationship Type="http://schemas.openxmlformats.org/officeDocument/2006/relationships/image" Target="/xl/media/image13.jpeg" Id="rId2" /><Relationship Type="http://schemas.openxmlformats.org/officeDocument/2006/relationships/chart" Target="/xl/charts/chart11.xml" Id="rId1" /></Relationships>
</file>

<file path=xl/drawings/_rels/drawing22.xml.rels>&#65279;<?xml version="1.0" encoding="utf-8"?><Relationships xmlns="http://schemas.openxmlformats.org/package/2006/relationships"><Relationship Type="http://schemas.openxmlformats.org/officeDocument/2006/relationships/image" Target="/xl/media/image22.jpeg" Id="rId1" /></Relationships>
</file>

<file path=xl/drawings/_rels/drawing31.xml.rels>&#65279;<?xml version="1.0" encoding="utf-8"?><Relationships xmlns="http://schemas.openxmlformats.org/package/2006/relationships"><Relationship Type="http://schemas.openxmlformats.org/officeDocument/2006/relationships/image" Target="/xl/media/image3.jpeg" Id="rId1" /></Relationships>
</file>

<file path=xl/drawings/drawing13.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2343150</xdr:colOff>
      <xdr:row>5</xdr:row>
      <xdr:rowOff>495300</xdr:rowOff>
    </xdr:to>
    <xdr:graphicFrame macro="">
      <xdr:nvGraphicFramePr>
        <xdr:cNvPr id="2" name="KopsummuDiagramma" descr="Sagrupētu joslu diagramma, kurā redzama līdz šodienas datumam iztērētā summa un izmaksu sadalījum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152400</xdr:colOff>
      <xdr:row>7</xdr:row>
      <xdr:rowOff>66674</xdr:rowOff>
    </xdr:from>
    <xdr:to>
      <xdr:col>3</xdr:col>
      <xdr:colOff>1981200</xdr:colOff>
      <xdr:row>22</xdr:row>
      <xdr:rowOff>137174</xdr:rowOff>
    </xdr:to>
    <mc:AlternateContent xmlns:mc="http://schemas.openxmlformats.org/markup-compatibility/2006" xmlns:a14="http://schemas.microsoft.com/office/drawing/2010/main">
      <mc:Choice Requires="a14">
        <xdr:graphicFrame macro="">
          <xdr:nvGraphicFramePr>
            <xdr:cNvPr id="5" name="SAŅĒMĒJS" descr="Datu griezums, lai filtrētu sarakstu pa kreisi pēc atlasītā vārda. Lai atlasītu vairākus vārdus, turiet nospiestu taustiņu Ctrl">
              <a:extLst>
                <a:ext uri="{FF2B5EF4-FFF2-40B4-BE49-F238E27FC236}">
                  <a16:creationId xmlns:a16="http://schemas.microsoft.com/office/drawing/2014/main" id="{4B3A69E1-B77D-00B2-54E5-08B6D01B332E}"/>
                </a:ext>
              </a:extLst>
            </xdr:cNvPr>
            <xdr:cNvGraphicFramePr/>
          </xdr:nvGraphicFramePr>
          <xdr:xfrm>
            <a:off x="0" y="0"/>
            <a:ext cx="0" cy="0"/>
          </xdr:xfrm>
          <a:graphic>
            <a:graphicData uri="http://schemas.microsoft.com/office/drawing/2010/slicer">
              <sle:slicer xmlns:sle="http://schemas.microsoft.com/office/drawing/2010/slicer" name="SAŅĒMĒJS"/>
            </a:graphicData>
          </a:graphic>
        </xdr:graphicFrame>
      </mc:Choice>
      <mc:Fallback xmlns="">
        <xdr:sp macro="" textlink="">
          <xdr:nvSpPr>
            <xdr:cNvPr id="0" name=""/>
            <xdr:cNvSpPr>
              <a:spLocks noTextEdit="1"/>
            </xdr:cNvSpPr>
          </xdr:nvSpPr>
          <xdr:spPr>
            <a:xfrm>
              <a:off x="5438775" y="3076574"/>
              <a:ext cx="1828800" cy="36900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twoCellAnchor editAs="oneCell">
    <xdr:from>
      <xdr:col>5</xdr:col>
      <xdr:colOff>209550</xdr:colOff>
      <xdr:row>13</xdr:row>
      <xdr:rowOff>38100</xdr:rowOff>
    </xdr:from>
    <xdr:to>
      <xdr:col>5</xdr:col>
      <xdr:colOff>2034750</xdr:colOff>
      <xdr:row>20</xdr:row>
      <xdr:rowOff>9225</xdr:rowOff>
    </xdr:to>
    <mc:AlternateContent xmlns:mc="http://schemas.openxmlformats.org/markup-compatibility/2006" xmlns:a14="http://schemas.microsoft.com/office/drawing/2010/main">
      <mc:Choice Requires="a14">
        <xdr:graphicFrame macro="">
          <xdr:nvGraphicFramePr>
            <xdr:cNvPr id="10" name="DĀVANAS KATEGORIJA" descr="Datu griezums, lai filtrētu dāvanas kategoriju sarakstā pa kreisi pēc šīs kategorijas. Lai atlasītu vairākas kategorijas, turiet nospiestu taustiņu Ctrl">
              <a:extLst>
                <a:ext uri="{FF2B5EF4-FFF2-40B4-BE49-F238E27FC236}">
                  <a16:creationId xmlns:a16="http://schemas.microsoft.com/office/drawing/2014/main" id="{EAFBDDD3-AB9E-F2AC-CDFD-63C8C34E669B}"/>
                </a:ext>
              </a:extLst>
            </xdr:cNvPr>
            <xdr:cNvGraphicFramePr/>
          </xdr:nvGraphicFramePr>
          <xdr:xfrm>
            <a:off x="0" y="0"/>
            <a:ext cx="0" cy="0"/>
          </xdr:xfrm>
          <a:graphic>
            <a:graphicData uri="http://schemas.microsoft.com/office/drawing/2010/slicer">
              <sle:slicer xmlns:sle="http://schemas.microsoft.com/office/drawing/2010/slicer" name="DĀVANAS KATEGORIJA"/>
            </a:graphicData>
          </a:graphic>
        </xdr:graphicFrame>
      </mc:Choice>
      <mc:Fallback xmlns="">
        <xdr:sp macro="" textlink="">
          <xdr:nvSpPr>
            <xdr:cNvPr id="0" name=""/>
            <xdr:cNvSpPr>
              <a:spLocks noTextEdit="1"/>
            </xdr:cNvSpPr>
          </xdr:nvSpPr>
          <xdr:spPr>
            <a:xfrm>
              <a:off x="9648825" y="4524375"/>
              <a:ext cx="1825200" cy="16380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twoCellAnchor editAs="oneCell">
    <xdr:from>
      <xdr:col>5</xdr:col>
      <xdr:colOff>209550</xdr:colOff>
      <xdr:row>7</xdr:row>
      <xdr:rowOff>66674</xdr:rowOff>
    </xdr:from>
    <xdr:to>
      <xdr:col>5</xdr:col>
      <xdr:colOff>2034750</xdr:colOff>
      <xdr:row>12</xdr:row>
      <xdr:rowOff>146024</xdr:rowOff>
    </xdr:to>
    <mc:AlternateContent xmlns:mc="http://schemas.openxmlformats.org/markup-compatibility/2006" xmlns:a14="http://schemas.microsoft.com/office/drawing/2010/main">
      <mc:Choice Requires="a14">
        <xdr:graphicFrame macro="">
          <xdr:nvGraphicFramePr>
            <xdr:cNvPr id="11" name="IEGĀDĀTS" descr="Datu griezums, lai filtrētu iegādes statusu sarakstā pa kreisi pēc šī statusa">
              <a:extLst>
                <a:ext uri="{FF2B5EF4-FFF2-40B4-BE49-F238E27FC236}">
                  <a16:creationId xmlns:a16="http://schemas.microsoft.com/office/drawing/2014/main" id="{15E68001-93A4-E893-AB5A-66DFE414B750}"/>
                </a:ext>
              </a:extLst>
            </xdr:cNvPr>
            <xdr:cNvGraphicFramePr/>
          </xdr:nvGraphicFramePr>
          <xdr:xfrm>
            <a:off x="0" y="0"/>
            <a:ext cx="0" cy="0"/>
          </xdr:xfrm>
          <a:graphic>
            <a:graphicData uri="http://schemas.microsoft.com/office/drawing/2010/slicer">
              <sle:slicer xmlns:sle="http://schemas.microsoft.com/office/drawing/2010/slicer" name="IEGĀDĀTS"/>
            </a:graphicData>
          </a:graphic>
        </xdr:graphicFrame>
      </mc:Choice>
      <mc:Fallback xmlns="">
        <xdr:sp macro="" textlink="">
          <xdr:nvSpPr>
            <xdr:cNvPr id="0" name=""/>
            <xdr:cNvSpPr>
              <a:spLocks noTextEdit="1"/>
            </xdr:cNvSpPr>
          </xdr:nvSpPr>
          <xdr:spPr>
            <a:xfrm>
              <a:off x="9648825" y="3076574"/>
              <a:ext cx="1825200" cy="13176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twoCellAnchor editAs="oneCell">
    <xdr:from>
      <xdr:col>4</xdr:col>
      <xdr:colOff>57150</xdr:colOff>
      <xdr:row>13</xdr:row>
      <xdr:rowOff>38100</xdr:rowOff>
    </xdr:from>
    <xdr:to>
      <xdr:col>4</xdr:col>
      <xdr:colOff>1882350</xdr:colOff>
      <xdr:row>20</xdr:row>
      <xdr:rowOff>9225</xdr:rowOff>
    </xdr:to>
    <mc:AlternateContent xmlns:mc="http://schemas.openxmlformats.org/markup-compatibility/2006" xmlns:a14="http://schemas.microsoft.com/office/drawing/2010/main">
      <mc:Choice Requires="a14">
        <xdr:graphicFrame macro="">
          <xdr:nvGraphicFramePr>
            <xdr:cNvPr id="12" name="PIEGĀDES STATUSS" descr="Datu griezums, lai filtrētu piegādes statusu sarakstā pa kreisi pēc šī statusa">
              <a:extLst>
                <a:ext uri="{FF2B5EF4-FFF2-40B4-BE49-F238E27FC236}">
                  <a16:creationId xmlns:a16="http://schemas.microsoft.com/office/drawing/2014/main" id="{8E02EAEB-8B03-B8AB-8426-98FF0CB9691D}"/>
                </a:ext>
              </a:extLst>
            </xdr:cNvPr>
            <xdr:cNvGraphicFramePr/>
          </xdr:nvGraphicFramePr>
          <xdr:xfrm>
            <a:off x="0" y="0"/>
            <a:ext cx="0" cy="0"/>
          </xdr:xfrm>
          <a:graphic>
            <a:graphicData uri="http://schemas.microsoft.com/office/drawing/2010/slicer">
              <sle:slicer xmlns:sle="http://schemas.microsoft.com/office/drawing/2010/slicer" name="PIEGĀDES STATUSS"/>
            </a:graphicData>
          </a:graphic>
        </xdr:graphicFrame>
      </mc:Choice>
      <mc:Fallback xmlns="">
        <xdr:sp macro="" textlink="">
          <xdr:nvSpPr>
            <xdr:cNvPr id="0" name=""/>
            <xdr:cNvSpPr>
              <a:spLocks noTextEdit="1"/>
            </xdr:cNvSpPr>
          </xdr:nvSpPr>
          <xdr:spPr>
            <a:xfrm>
              <a:off x="7448550" y="4524375"/>
              <a:ext cx="1825200" cy="16380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twoCellAnchor editAs="oneCell">
    <xdr:from>
      <xdr:col>4</xdr:col>
      <xdr:colOff>57150</xdr:colOff>
      <xdr:row>7</xdr:row>
      <xdr:rowOff>66674</xdr:rowOff>
    </xdr:from>
    <xdr:to>
      <xdr:col>4</xdr:col>
      <xdr:colOff>2003400</xdr:colOff>
      <xdr:row>12</xdr:row>
      <xdr:rowOff>214424</xdr:rowOff>
    </xdr:to>
    <mc:AlternateContent xmlns:mc="http://schemas.openxmlformats.org/markup-compatibility/2006" xmlns:a14="http://schemas.microsoft.com/office/drawing/2010/main">
      <mc:Choice Requires="a14">
        <xdr:graphicFrame macro="">
          <xdr:nvGraphicFramePr>
            <xdr:cNvPr id="13" name="IESAIŅOJUMA STATUSS" descr="Datu griezums, lai filtrētu iesaiņojuma statusu sarakstā pa kreisi pēc šī statusa">
              <a:extLst>
                <a:ext uri="{FF2B5EF4-FFF2-40B4-BE49-F238E27FC236}">
                  <a16:creationId xmlns:a16="http://schemas.microsoft.com/office/drawing/2014/main" id="{CCAB15D9-83D9-538B-A04E-1F708F70D642}"/>
                </a:ext>
              </a:extLst>
            </xdr:cNvPr>
            <xdr:cNvGraphicFramePr/>
          </xdr:nvGraphicFramePr>
          <xdr:xfrm>
            <a:off x="0" y="0"/>
            <a:ext cx="0" cy="0"/>
          </xdr:xfrm>
          <a:graphic>
            <a:graphicData uri="http://schemas.microsoft.com/office/drawing/2010/slicer">
              <sle:slicer xmlns:sle="http://schemas.microsoft.com/office/drawing/2010/slicer" name="IESAIŅOJUMA STATUSS"/>
            </a:graphicData>
          </a:graphic>
        </xdr:graphicFrame>
      </mc:Choice>
      <mc:Fallback xmlns="">
        <xdr:sp macro="" textlink="">
          <xdr:nvSpPr>
            <xdr:cNvPr id="0" name=""/>
            <xdr:cNvSpPr>
              <a:spLocks noTextEdit="1"/>
            </xdr:cNvSpPr>
          </xdr:nvSpPr>
          <xdr:spPr>
            <a:xfrm>
              <a:off x="7448550" y="3076574"/>
              <a:ext cx="1946250" cy="138600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twoCellAnchor editAs="oneCell">
    <xdr:from>
      <xdr:col>3</xdr:col>
      <xdr:colOff>136524</xdr:colOff>
      <xdr:row>0</xdr:row>
      <xdr:rowOff>85725</xdr:rowOff>
    </xdr:from>
    <xdr:to>
      <xdr:col>4</xdr:col>
      <xdr:colOff>1724024</xdr:colOff>
      <xdr:row>1</xdr:row>
      <xdr:rowOff>428625</xdr:rowOff>
    </xdr:to>
    <xdr:pic>
      <xdr:nvPicPr>
        <xdr:cNvPr id="3" name="Attēls 2" descr="Lampiņu virten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2899" y="85725"/>
          <a:ext cx="3692525" cy="8477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Attēls 2" descr="Lampiņu virten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4</xdr:col>
      <xdr:colOff>254</xdr:colOff>
      <xdr:row>1</xdr:row>
      <xdr:rowOff>469646</xdr:rowOff>
    </xdr:to>
    <xdr:pic>
      <xdr:nvPicPr>
        <xdr:cNvPr id="3" name="2. attēls" descr="Lampiņu virten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s" refreshedDate="44777.740041319441" createdVersion="5" refreshedVersion="8" minRefreshableVersion="3" recordCount="12" xr:uid="{00000000-000A-0000-FFFF-FFFF00000000}">
  <cacheSource type="worksheet">
    <worksheetSource name="DāvanasDati"/>
  </cacheSource>
  <cacheFields count="7">
    <cacheField name="SAŅĒMĒJS" numFmtId="14">
      <sharedItems count="6">
        <s v="3. vārds"/>
        <s v="2. vārds"/>
        <s v="4. vārds"/>
        <s v="5. vārds"/>
        <s v="1. vārds"/>
        <s v="6. vārds"/>
      </sharedItems>
    </cacheField>
    <cacheField name="DĀVANAS KATEGORIJA" numFmtId="14">
      <sharedItems count="2">
        <s v="Ģimenes dāvana"/>
        <s v="Vispārīga dāvana"/>
      </sharedItems>
    </cacheField>
    <cacheField name="DĀVANA" numFmtId="0">
      <sharedItems count="11">
        <s v="Rotaļu vilciens"/>
        <s v="Zeķes"/>
        <s v="Puzle"/>
        <s v="Izgriezumu albumu materiāli"/>
        <s v="Xbox spēle"/>
        <s v="Krekls"/>
        <s v="Džemperis"/>
        <s v="Leļļu māja"/>
        <s v="Divritenis"/>
        <s v="Fotoalbums"/>
        <s v="Dāvanu karte"/>
      </sharedItems>
    </cacheField>
    <cacheField name="CENA" numFmtId="172">
      <sharedItems containsSemiMixedTypes="0" containsString="0" containsNumber="1" containsInteger="1" minValue="14" maxValue="49"/>
    </cacheField>
    <cacheField name="IEGĀDĀTS" numFmtId="169">
      <sharedItems count="2">
        <s v="Iegādāts"/>
        <s v="Nav iegādāts"/>
      </sharedItems>
    </cacheField>
    <cacheField name="PIEGĀDES STATUSS" numFmtId="9">
      <sharedItems containsBlank="1" count="4">
        <s v="Piegādāta"/>
        <s v="Piegādē"/>
        <m/>
        <s v="Piegādāts" u="1"/>
      </sharedItems>
    </cacheField>
    <cacheField name="IESAIŅOJUMA STATUSS" numFmtId="169">
      <sharedItems containsBlank="1" count="3">
        <s v="Iesaiņots"/>
        <s v="Nav iesaiņots"/>
        <m/>
      </sharedItems>
    </cacheField>
  </cacheFields>
  <extLst>
    <ext xmlns:x14="http://schemas.microsoft.com/office/spreadsheetml/2009/9/main" uri="{725AE2AE-9491-48be-B2B4-4EB974FC3084}">
      <x14:pivotCacheDefinition pivotCacheId="11"/>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DāvanuRakurstabula" cacheId="8" applyNumberFormats="0" applyBorderFormats="0" applyFontFormats="0" applyPatternFormats="0" applyAlignmentFormats="0" applyWidthHeightFormats="1" dataCaption="Values" updatedVersion="8"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items count="3">
        <item x="0"/>
        <item x="1"/>
        <item t="default"/>
      </items>
    </pivotField>
    <pivotField axis="axisRow" showAll="0" defaultSubtotal="0">
      <items count="11">
        <item x="10"/>
        <item x="8"/>
        <item x="6"/>
        <item x="9"/>
        <item x="3"/>
        <item x="5"/>
        <item x="7"/>
        <item x="2"/>
        <item x="0"/>
        <item x="4"/>
        <item x="1"/>
      </items>
    </pivotField>
    <pivotField dataField="1" numFmtId="164" showAll="0"/>
    <pivotField axis="axisRow" showAll="0" defaultSubtotal="0">
      <items count="2">
        <item x="0"/>
        <item x="1"/>
      </items>
    </pivotField>
    <pivotField showAll="0">
      <items count="5">
        <item x="0"/>
        <item m="1" x="3"/>
        <item x="1"/>
        <item x="2"/>
        <item t="default"/>
      </items>
    </pivotField>
    <pivotField showAll="0">
      <items count="4">
        <item x="0"/>
        <item x="1"/>
        <item x="2"/>
        <item t="default"/>
      </items>
    </pivotField>
  </pivotFields>
  <rowFields count="3">
    <field x="0"/>
    <field x="4"/>
    <field x="2"/>
  </rowFields>
  <rowItems count="33">
    <i>
      <x/>
    </i>
    <i r="1">
      <x/>
    </i>
    <i r="2">
      <x v="7"/>
    </i>
    <i r="2">
      <x v="8"/>
    </i>
    <i r="1">
      <x v="1"/>
    </i>
    <i r="2">
      <x v="1"/>
    </i>
    <i t="blank">
      <x/>
    </i>
    <i>
      <x v="1"/>
    </i>
    <i r="1">
      <x/>
    </i>
    <i r="2">
      <x v="6"/>
    </i>
    <i r="2">
      <x v="10"/>
    </i>
    <i t="blank">
      <x v="1"/>
    </i>
    <i>
      <x v="2"/>
    </i>
    <i r="1">
      <x/>
    </i>
    <i r="2">
      <x v="3"/>
    </i>
    <i r="2">
      <x v="4"/>
    </i>
    <i t="blank">
      <x v="2"/>
    </i>
    <i>
      <x v="3"/>
    </i>
    <i r="1">
      <x/>
    </i>
    <i r="2">
      <x v="9"/>
    </i>
    <i r="1">
      <x v="1"/>
    </i>
    <i r="2">
      <x/>
    </i>
    <i r="2">
      <x v="5"/>
    </i>
    <i t="blank">
      <x v="3"/>
    </i>
    <i>
      <x v="4"/>
    </i>
    <i r="1">
      <x/>
    </i>
    <i r="2">
      <x v="2"/>
    </i>
    <i t="blank">
      <x v="4"/>
    </i>
    <i>
      <x v="5"/>
    </i>
    <i r="1">
      <x v="1"/>
    </i>
    <i r="2">
      <x v="10"/>
    </i>
    <i t="blank">
      <x v="5"/>
    </i>
    <i t="grand">
      <x/>
    </i>
  </rowItems>
  <colItems count="1">
    <i/>
  </colItems>
  <dataFields count="1">
    <dataField name="Dāvana Cena" fld="3" baseField="2" baseItem="8" numFmtId="171"/>
  </dataFields>
  <formats count="25">
    <format dxfId="111">
      <pivotArea dataOnly="0" labelOnly="1" outline="0" axis="axisValues" fieldPosition="0"/>
    </format>
    <format dxfId="110">
      <pivotArea type="all" dataOnly="0" outline="0" fieldPosition="0"/>
    </format>
    <format dxfId="109">
      <pivotArea outline="0" collapsedLevelsAreSubtotals="1" fieldPosition="0"/>
    </format>
    <format dxfId="108">
      <pivotArea dataOnly="0" labelOnly="1" fieldPosition="0">
        <references count="1">
          <reference field="0" count="0"/>
        </references>
      </pivotArea>
    </format>
    <format dxfId="107">
      <pivotArea dataOnly="0" labelOnly="1" grandRow="1" outline="0" fieldPosition="0"/>
    </format>
    <format dxfId="106">
      <pivotArea dataOnly="0" labelOnly="1" fieldPosition="0">
        <references count="2">
          <reference field="0" count="1" selected="0">
            <x v="4"/>
          </reference>
          <reference field="4" count="1">
            <x v="0"/>
          </reference>
        </references>
      </pivotArea>
    </format>
    <format dxfId="105">
      <pivotArea dataOnly="0" labelOnly="1" fieldPosition="0">
        <references count="2">
          <reference field="0" count="1" selected="0">
            <x v="1"/>
          </reference>
          <reference field="4" count="1">
            <x v="0"/>
          </reference>
        </references>
      </pivotArea>
    </format>
    <format dxfId="104">
      <pivotArea dataOnly="0" labelOnly="1" fieldPosition="0">
        <references count="2">
          <reference field="0" count="1" selected="0">
            <x v="0"/>
          </reference>
          <reference field="4" count="0"/>
        </references>
      </pivotArea>
    </format>
    <format dxfId="103">
      <pivotArea dataOnly="0" labelOnly="1" fieldPosition="0">
        <references count="2">
          <reference field="0" count="1" selected="0">
            <x v="2"/>
          </reference>
          <reference field="4" count="1">
            <x v="0"/>
          </reference>
        </references>
      </pivotArea>
    </format>
    <format dxfId="102">
      <pivotArea dataOnly="0" labelOnly="1" fieldPosition="0">
        <references count="2">
          <reference field="0" count="1" selected="0">
            <x v="3"/>
          </reference>
          <reference field="4" count="0"/>
        </references>
      </pivotArea>
    </format>
    <format dxfId="101">
      <pivotArea dataOnly="0" labelOnly="1" fieldPosition="0">
        <references count="2">
          <reference field="0" count="1" selected="0">
            <x v="5"/>
          </reference>
          <reference field="4" count="1">
            <x v="1"/>
          </reference>
        </references>
      </pivotArea>
    </format>
    <format dxfId="100">
      <pivotArea dataOnly="0" labelOnly="1" fieldPosition="0">
        <references count="3">
          <reference field="0" count="1" selected="0">
            <x v="4"/>
          </reference>
          <reference field="2" count="1">
            <x v="2"/>
          </reference>
          <reference field="4" count="1" selected="0">
            <x v="0"/>
          </reference>
        </references>
      </pivotArea>
    </format>
    <format dxfId="99">
      <pivotArea dataOnly="0" labelOnly="1" fieldPosition="0">
        <references count="3">
          <reference field="0" count="1" selected="0">
            <x v="1"/>
          </reference>
          <reference field="2" count="2">
            <x v="6"/>
            <x v="10"/>
          </reference>
          <reference field="4" count="1" selected="0">
            <x v="0"/>
          </reference>
        </references>
      </pivotArea>
    </format>
    <format dxfId="98">
      <pivotArea dataOnly="0" labelOnly="1" fieldPosition="0">
        <references count="3">
          <reference field="0" count="1" selected="0">
            <x v="0"/>
          </reference>
          <reference field="2" count="2">
            <x v="7"/>
            <x v="8"/>
          </reference>
          <reference field="4" count="1" selected="0">
            <x v="0"/>
          </reference>
        </references>
      </pivotArea>
    </format>
    <format dxfId="97">
      <pivotArea dataOnly="0" labelOnly="1" fieldPosition="0">
        <references count="3">
          <reference field="0" count="1" selected="0">
            <x v="0"/>
          </reference>
          <reference field="2" count="1">
            <x v="1"/>
          </reference>
          <reference field="4" count="1" selected="0">
            <x v="1"/>
          </reference>
        </references>
      </pivotArea>
    </format>
    <format dxfId="96">
      <pivotArea dataOnly="0" labelOnly="1" fieldPosition="0">
        <references count="3">
          <reference field="0" count="1" selected="0">
            <x v="2"/>
          </reference>
          <reference field="2" count="2">
            <x v="3"/>
            <x v="4"/>
          </reference>
          <reference field="4" count="1" selected="0">
            <x v="0"/>
          </reference>
        </references>
      </pivotArea>
    </format>
    <format dxfId="95">
      <pivotArea dataOnly="0" labelOnly="1" fieldPosition="0">
        <references count="3">
          <reference field="0" count="1" selected="0">
            <x v="3"/>
          </reference>
          <reference field="2" count="1">
            <x v="9"/>
          </reference>
          <reference field="4" count="1" selected="0">
            <x v="0"/>
          </reference>
        </references>
      </pivotArea>
    </format>
    <format dxfId="94">
      <pivotArea dataOnly="0" labelOnly="1" fieldPosition="0">
        <references count="3">
          <reference field="0" count="1" selected="0">
            <x v="3"/>
          </reference>
          <reference field="2" count="2">
            <x v="0"/>
            <x v="5"/>
          </reference>
          <reference field="4" count="1" selected="0">
            <x v="1"/>
          </reference>
        </references>
      </pivotArea>
    </format>
    <format dxfId="93">
      <pivotArea dataOnly="0" labelOnly="1" fieldPosition="0">
        <references count="3">
          <reference field="0" count="1" selected="0">
            <x v="5"/>
          </reference>
          <reference field="2" count="1">
            <x v="10"/>
          </reference>
          <reference field="4" count="1" selected="0">
            <x v="1"/>
          </reference>
        </references>
      </pivotArea>
    </format>
    <format dxfId="92">
      <pivotArea dataOnly="0" labelOnly="1" outline="0" axis="axisValues" fieldPosition="0"/>
    </format>
    <format dxfId="91">
      <pivotArea outline="0" collapsedLevelsAreSubtotals="1" fieldPosition="0"/>
    </format>
    <format dxfId="90">
      <pivotArea dataOnly="0" labelOnly="1" outline="0" axis="axisValues" fieldPosition="0"/>
    </format>
    <format dxfId="89">
      <pivotArea grandRow="1" outline="0" collapsedLevelsAreSubtotals="1" fieldPosition="0"/>
    </format>
    <format dxfId="88">
      <pivotArea dataOnly="0" labelOnly="1" grandRow="1" outline="0" fieldPosition="0"/>
    </format>
    <format dxfId="87">
      <pivotArea outline="0" fieldPosition="0">
        <references count="1">
          <reference field="4294967294" count="1">
            <x v="0"/>
          </reference>
        </references>
      </pivotArea>
    </format>
  </formats>
  <pivotTableStyleInfo name="Ziemassvētku iepirkšanās budžeta rakurstabulas stils" showRowHeaders="1" showColHeaders="1" showRowStripes="1" showColStripes="0" showLastColumn="1"/>
  <extLst>
    <ext xmlns:x14="http://schemas.microsoft.com/office/spreadsheetml/2009/9/main" uri="{962EF5D1-5CA2-4c93-8EF4-DBF5C05439D2}">
      <x14:pivotTableDefinition xmlns:xm="http://schemas.microsoft.com/office/excel/2006/main" altTextSummary="Rakurstabula, kurā redzams dāvanu sadalījums, kas sakārtots pēc saņēmēja, iegādes statusa un dāvanas" hideValuesRow="1"/>
    </ext>
    <ext xmlns:xpdl="http://schemas.microsoft.com/office/spreadsheetml/2016/pivotdefaultlayout" uri="{747A6164-185A-40DC-8AA5-F01512510D54}">
      <xpdl:pivotTableDefinition16/>
    </ext>
  </extLst>
</pivotTabl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SAŅĒMĒJS" xr10:uid="{264E600B-A00A-4CF4-9A51-352ED388F1BD}" sourceName="SAŅĒMĒJS">
  <pivotTables>
    <pivotTable tabId="1" name="DāvanuRakurstabula"/>
  </pivotTables>
  <data>
    <tabular pivotCacheId="11"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DĀVANAS_KATEGORIJA" xr10:uid="{A192C325-5036-49C5-8076-585839893AB0}" sourceName="DĀVANAS KATEGORIJA">
  <pivotTables>
    <pivotTable tabId="1" name="DāvanuRakurstabula"/>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3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IEGĀDĀTS" xr10:uid="{090E1E5D-646F-41EE-B504-764783FEC52D}" sourceName="IEGĀDĀTS">
  <pivotTables>
    <pivotTable tabId="1" name="DāvanuRakurstabula"/>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PIEGĀDES_STATUSS" xr10:uid="{C4F07C37-0DC2-4A8C-A26E-A2DF29C74960}" sourceName="PIEGĀDES STATUSS">
  <pivotTables>
    <pivotTable tabId="1" name="DāvanuRakurstabula"/>
  </pivotTables>
  <data>
    <tabular pivotCacheId="11" showMissing="0">
      <items count="4">
        <i x="0" s="1"/>
        <i x="1" s="1"/>
        <i x="2" s="1"/>
        <i x="3" s="1" nd="1"/>
      </items>
    </tabular>
  </data>
  <extLst>
    <x:ext xmlns:x15="http://schemas.microsoft.com/office/spreadsheetml/2010/11/main" uri="{470722E0-AACD-4C17-9CDC-17EF765DBC7E}">
      <x15:slicerCacheHideItemsWithNoData/>
    </x:ext>
  </extLst>
</slicerCacheDefinition>
</file>

<file path=xl/slicerCaches/slicerCache5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u_griezums_IESAIŅOJUMA_STATUSS" xr10:uid="{F74AA046-CBAC-4C44-83AD-EBBBEB8897F4}" sourceName="IESAIŅOJUMA STATUSS">
  <pivotTables>
    <pivotTable tabId="1" name="DāvanuRakurstabula"/>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ŅĒMĒJS" xr10:uid="{A96258D1-6EDE-403E-BA16-FCE7BA32C6E2}" cache="Datu_griezums_SAŅĒMĒJS" caption="SAŅĒMĒJS" style="Ziemassvētku iepirkšanās budžeta datu griezums" rowHeight="273050"/>
  <slicer name="DĀVANAS KATEGORIJA" xr10:uid="{B909B146-6EE2-41AA-AF52-693B9B8914D3}" cache="Datu_griezums_DĀVANAS_KATEGORIJA" caption="DĀVANAS KATEGORIJA" style="Ziemassvētku iepirkšanās budžeta datu griezums" rowHeight="273050"/>
  <slicer name="IEGĀDĀTS" xr10:uid="{0E65519C-8EEC-4C4D-9AED-4BB6C77E34C3}" cache="Datu_griezums_IEGĀDĀTS" caption="IEGĀDĀTS" style="Ziemassvētku iepirkšanās budžeta datu griezums" rowHeight="273050"/>
  <slicer name="PIEGĀDES STATUSS" xr10:uid="{1EA901C5-E1AA-4AA6-851F-9627EA72B285}" cache="Datu_griezums_PIEGĀDES_STATUSS" caption="PIEGĀDES STATUSS" style="Ziemassvētku iepirkšanās budžeta datu griezums" rowHeight="273050"/>
  <slicer name="IESAIŅOJUMA STATUSS" xr10:uid="{F4992C4A-3106-4654-B717-84C5E58C3749}" cache="Datu_griezums_IESAIŅOJUMA_STATUSS" caption="IESAIŅOJUMA STATUSS" style="Ziemassvētku iepirkšanās budžeta datu griezums" rowHeight="273050"/>
</slicer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āvanasDati" displayName="DāvanasDati" ref="B3:H15">
  <autoFilter ref="B3:H15" xr:uid="{00000000-0009-0000-0100-000001000000}"/>
  <tableColumns count="7">
    <tableColumn id="1" xr3:uid="{00000000-0010-0000-0000-000001000000}" name="SAŅĒMĒJS" totalsRowLabel="Kopsumma"/>
    <tableColumn id="5" xr3:uid="{00000000-0010-0000-0000-000005000000}" name="DĀVANAS KATEGORIJA" totalsRowDxfId="30"/>
    <tableColumn id="2" xr3:uid="{00000000-0010-0000-0000-000002000000}" name="DĀVANA" totalsRowDxfId="31"/>
    <tableColumn id="3" xr3:uid="{00000000-0010-0000-0000-000003000000}" name="CENA" totalsRowFunction="sum" dataDxfId="86" totalsRowDxfId="32"/>
    <tableColumn id="4" xr3:uid="{00000000-0010-0000-0000-000004000000}" name="IEGĀDĀTS" totalsRowFunction="sum" totalsRowDxfId="33"/>
    <tableColumn id="6" xr3:uid="{00000000-0010-0000-0000-000006000000}" name="PIEGĀDES STATUSS" totalsRowDxfId="34"/>
    <tableColumn id="7" xr3:uid="{00000000-0010-0000-0000-000007000000}" name="IESAIŅOJUMA STATUSS" totalsRowFunction="average" totalsRowDxfId="35"/>
  </tableColumns>
  <tableStyleInfo name="Ziemassvētku iepirkšanās budžets" showFirstColumn="0" showLastColumn="0" showRowStripes="1" showColumnStripes="0"/>
  <extLst>
    <ext xmlns:x14="http://schemas.microsoft.com/office/spreadsheetml/2009/9/main" uri="{504A1905-F514-4f6f-8877-14C23A59335A}">
      <x14:table altTextSummary="Šajā tabulā ievadiet dāvanas vienumu un izmaksas un atlasiet saņēmēju, dāvanas kategoriju, iegādes, piegādes un iesaiņojuma statusu"/>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rsonas" displayName="Personas" ref="B3:B10">
  <autoFilter ref="B3:B10" xr:uid="{00000000-0009-0000-0100-000002000000}"/>
  <tableColumns count="1">
    <tableColumn id="1" xr3:uid="{00000000-0010-0000-0100-000001000000}" name="PERSONAS" totalsRowFunction="count"/>
  </tableColumns>
  <tableStyleInfo name="Ziemassvētku iepirkšanās budžets" showFirstColumn="0" showLastColumn="0" showRowStripes="1" showColumnStripes="0"/>
  <extLst>
    <ext xmlns:x14="http://schemas.microsoft.com/office/spreadsheetml/2009/9/main" uri="{504A1905-F514-4f6f-8877-14C23A59335A}">
      <x14:table altTextSummary="Šajā tabulā ievadiet persona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āvanuKategorijas" displayName="DāvanuKategorijas" ref="D3:D8">
  <autoFilter ref="D3:D8" xr:uid="{00000000-0009-0000-0100-000003000000}"/>
  <tableColumns count="1">
    <tableColumn id="1" xr3:uid="{00000000-0010-0000-0200-000001000000}" name="DĀVANU KATEGORIJAS" totalsRowFunction="count"/>
  </tableColumns>
  <tableStyleInfo name="Ziemassvētku iepirkšanās budžets" showFirstColumn="0" showLastColumn="0" showRowStripes="1" showColumnStripes="0"/>
  <extLst>
    <ext xmlns:x14="http://schemas.microsoft.com/office/spreadsheetml/2009/9/main" uri="{504A1905-F514-4f6f-8877-14C23A59335A}">
      <x14:table altTextSummary="Šajā tabulā ievadiet dāvanu kategorijas"/>
    </ext>
  </extLst>
</table>
</file>

<file path=xl/theme/theme1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drawing" Target="/xl/drawings/drawing13.xml" Id="rId3" /><Relationship Type="http://schemas.openxmlformats.org/officeDocument/2006/relationships/printerSettings" Target="/xl/printerSettings/printerSettings13.bin" Id="rId2" /><Relationship Type="http://schemas.openxmlformats.org/officeDocument/2006/relationships/pivotTable" Target="/xl/pivotTables/pivotTable1.xml" Id="rId1" /><Relationship Type="http://schemas.microsoft.com/office/2007/relationships/slicer" Target="/xl/slicers/slicer1.xml" Id="rId4" /></Relationships>
</file>

<file path=xl/worksheets/_rels/sheet22.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 Type="http://schemas.openxmlformats.org/officeDocument/2006/relationships/table" Target="/xl/tables/table32.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F50"/>
  <sheetViews>
    <sheetView showGridLines="0" tabSelected="1" zoomScaleNormal="100" workbookViewId="0"/>
  </sheetViews>
  <sheetFormatPr defaultRowHeight="30" customHeight="1" x14ac:dyDescent="0.3"/>
  <cols>
    <col min="1" max="1" width="3" style="3" customWidth="1"/>
    <col min="2" max="2" width="49.375" customWidth="1"/>
    <col min="3" max="3" width="17" customWidth="1"/>
    <col min="4" max="4" width="27.625" customWidth="1"/>
    <col min="5" max="5" width="26.875" customWidth="1"/>
    <col min="6" max="6" width="33.625" customWidth="1"/>
    <col min="7" max="7" width="3" customWidth="1"/>
  </cols>
  <sheetData>
    <row r="1" spans="1:6" ht="39.950000000000003" customHeight="1" x14ac:dyDescent="0.2">
      <c r="B1" s="29" t="s">
        <v>0</v>
      </c>
      <c r="C1" s="29"/>
      <c r="D1" s="29"/>
      <c r="E1" s="30" t="s">
        <v>26</v>
      </c>
      <c r="F1" s="15" t="s">
        <v>29</v>
      </c>
    </row>
    <row r="2" spans="1:6" s="5" customFormat="1" ht="39.950000000000003" customHeight="1" x14ac:dyDescent="0.3">
      <c r="A2" s="4"/>
      <c r="B2" s="29"/>
      <c r="C2" s="29"/>
      <c r="D2" s="29"/>
      <c r="E2" s="30"/>
      <c r="F2" s="17" t="s">
        <v>30</v>
      </c>
    </row>
    <row r="3" spans="1:6" ht="50.1" customHeight="1" x14ac:dyDescent="0.3">
      <c r="B3" s="28" t="s">
        <v>1</v>
      </c>
      <c r="C3" s="28"/>
      <c r="D3" s="19" t="s">
        <v>24</v>
      </c>
      <c r="E3" s="19"/>
      <c r="F3" s="19"/>
    </row>
    <row r="4" spans="1:6" ht="18.75" x14ac:dyDescent="0.3">
      <c r="B4" s="12" t="s">
        <v>2</v>
      </c>
      <c r="C4" s="25">
        <f>SUM(DāvanasDati[CENA])</f>
        <v>377</v>
      </c>
      <c r="D4" s="19"/>
      <c r="E4" s="19"/>
      <c r="F4" s="19"/>
    </row>
    <row r="5" spans="1:6" ht="18.75" x14ac:dyDescent="0.3">
      <c r="B5" s="11" t="s">
        <v>3</v>
      </c>
      <c r="C5" s="26">
        <f>SUMIF(DāvanasDati[IEGĀDĀTS],"Iegādāts",DāvanasDati[CENA])</f>
        <v>233</v>
      </c>
      <c r="D5" s="19"/>
      <c r="E5" s="19"/>
      <c r="F5" s="19"/>
    </row>
    <row r="6" spans="1:6" ht="50.1" customHeight="1" x14ac:dyDescent="0.3">
      <c r="B6" s="14" t="s">
        <v>4</v>
      </c>
      <c r="C6" s="27">
        <f>C4-C5</f>
        <v>144</v>
      </c>
      <c r="D6" s="19"/>
      <c r="E6" s="19"/>
      <c r="F6" s="19"/>
    </row>
    <row r="7" spans="1:6" ht="21" customHeight="1" x14ac:dyDescent="0.3">
      <c r="B7" s="13" t="s">
        <v>58</v>
      </c>
      <c r="E7" s="21" t="s">
        <v>27</v>
      </c>
      <c r="F7" s="20" t="s">
        <v>31</v>
      </c>
    </row>
    <row r="8" spans="1:6" ht="22.5" customHeight="1" x14ac:dyDescent="0.3">
      <c r="B8" s="2" t="s">
        <v>5</v>
      </c>
      <c r="D8" s="20" t="s">
        <v>25</v>
      </c>
      <c r="E8" s="22"/>
      <c r="F8" s="23"/>
    </row>
    <row r="9" spans="1:6" ht="18.75" x14ac:dyDescent="0.3">
      <c r="B9" s="36"/>
      <c r="C9" s="37" t="s">
        <v>59</v>
      </c>
      <c r="E9" s="22"/>
      <c r="F9" s="23"/>
    </row>
    <row r="10" spans="1:6" ht="18.75" x14ac:dyDescent="0.3">
      <c r="B10" s="38" t="s">
        <v>35</v>
      </c>
      <c r="C10" s="39">
        <v>71</v>
      </c>
      <c r="E10" s="22"/>
      <c r="F10" s="23"/>
    </row>
    <row r="11" spans="1:6" ht="18.75" x14ac:dyDescent="0.3">
      <c r="B11" s="40" t="s">
        <v>6</v>
      </c>
      <c r="C11" s="39"/>
      <c r="E11" s="22"/>
      <c r="F11" s="23"/>
    </row>
    <row r="12" spans="1:6" ht="18.75" x14ac:dyDescent="0.3">
      <c r="B12" s="41" t="s">
        <v>8</v>
      </c>
      <c r="C12" s="39">
        <v>16</v>
      </c>
      <c r="E12" s="22"/>
      <c r="F12" s="23"/>
    </row>
    <row r="13" spans="1:6" ht="18.75" x14ac:dyDescent="0.3">
      <c r="B13" s="41" t="s">
        <v>7</v>
      </c>
      <c r="C13" s="39">
        <v>26</v>
      </c>
      <c r="E13" s="22"/>
      <c r="F13" s="23"/>
    </row>
    <row r="14" spans="1:6" ht="18.75" x14ac:dyDescent="0.3">
      <c r="B14" s="40" t="s">
        <v>9</v>
      </c>
      <c r="C14" s="39"/>
      <c r="E14" s="31" t="s">
        <v>28</v>
      </c>
      <c r="F14" s="20" t="s">
        <v>32</v>
      </c>
    </row>
    <row r="15" spans="1:6" ht="18.75" x14ac:dyDescent="0.3">
      <c r="B15" s="41" t="s">
        <v>10</v>
      </c>
      <c r="C15" s="39">
        <v>29</v>
      </c>
      <c r="E15" s="32"/>
      <c r="F15" s="23"/>
    </row>
    <row r="16" spans="1:6" ht="18.75" x14ac:dyDescent="0.3">
      <c r="B16" s="38"/>
      <c r="C16" s="39"/>
      <c r="E16" s="32"/>
      <c r="F16" s="23"/>
    </row>
    <row r="17" spans="2:6" ht="18.75" x14ac:dyDescent="0.3">
      <c r="B17" s="38" t="s">
        <v>11</v>
      </c>
      <c r="C17" s="39">
        <v>59</v>
      </c>
      <c r="E17" s="32"/>
      <c r="F17" s="23"/>
    </row>
    <row r="18" spans="2:6" ht="18.75" x14ac:dyDescent="0.3">
      <c r="B18" s="40" t="s">
        <v>6</v>
      </c>
      <c r="C18" s="39"/>
      <c r="E18" s="32"/>
      <c r="F18" s="23"/>
    </row>
    <row r="19" spans="2:6" ht="18.75" x14ac:dyDescent="0.3">
      <c r="B19" s="41" t="s">
        <v>13</v>
      </c>
      <c r="C19" s="39">
        <v>36</v>
      </c>
      <c r="E19" s="32"/>
      <c r="F19" s="23"/>
    </row>
    <row r="20" spans="2:6" ht="18.75" x14ac:dyDescent="0.3">
      <c r="B20" s="41" t="s">
        <v>12</v>
      </c>
      <c r="C20" s="39">
        <v>23</v>
      </c>
      <c r="E20" s="32"/>
      <c r="F20" s="23"/>
    </row>
    <row r="21" spans="2:6" ht="18.75" x14ac:dyDescent="0.3">
      <c r="B21" s="38"/>
      <c r="C21" s="39"/>
      <c r="F21" s="23"/>
    </row>
    <row r="22" spans="2:6" ht="18.75" x14ac:dyDescent="0.3">
      <c r="B22" s="38" t="s">
        <v>14</v>
      </c>
      <c r="C22" s="39">
        <v>44</v>
      </c>
    </row>
    <row r="23" spans="2:6" ht="18.75" x14ac:dyDescent="0.3">
      <c r="B23" s="40" t="s">
        <v>6</v>
      </c>
      <c r="C23" s="39"/>
    </row>
    <row r="24" spans="2:6" ht="18.75" x14ac:dyDescent="0.3">
      <c r="B24" s="41" t="s">
        <v>16</v>
      </c>
      <c r="C24" s="39">
        <v>30</v>
      </c>
    </row>
    <row r="25" spans="2:6" ht="18.75" x14ac:dyDescent="0.3">
      <c r="B25" s="41" t="s">
        <v>15</v>
      </c>
      <c r="C25" s="39">
        <v>14</v>
      </c>
    </row>
    <row r="26" spans="2:6" ht="18.75" x14ac:dyDescent="0.3">
      <c r="B26" s="38"/>
      <c r="C26" s="39"/>
    </row>
    <row r="27" spans="2:6" ht="18.75" x14ac:dyDescent="0.3">
      <c r="B27" s="38" t="s">
        <v>17</v>
      </c>
      <c r="C27" s="39">
        <v>118</v>
      </c>
    </row>
    <row r="28" spans="2:6" ht="18.75" x14ac:dyDescent="0.3">
      <c r="B28" s="40" t="s">
        <v>6</v>
      </c>
      <c r="C28" s="39"/>
    </row>
    <row r="29" spans="2:6" ht="18.75" x14ac:dyDescent="0.3">
      <c r="B29" s="41" t="s">
        <v>18</v>
      </c>
      <c r="C29" s="39">
        <v>49</v>
      </c>
    </row>
    <row r="30" spans="2:6" ht="18.75" x14ac:dyDescent="0.3">
      <c r="B30" s="40" t="s">
        <v>9</v>
      </c>
      <c r="C30" s="39"/>
    </row>
    <row r="31" spans="2:6" ht="18.75" x14ac:dyDescent="0.3">
      <c r="B31" s="41" t="s">
        <v>20</v>
      </c>
      <c r="C31" s="39">
        <v>32</v>
      </c>
    </row>
    <row r="32" spans="2:6" ht="18.75" x14ac:dyDescent="0.3">
      <c r="B32" s="41" t="s">
        <v>19</v>
      </c>
      <c r="C32" s="39">
        <v>37</v>
      </c>
    </row>
    <row r="33" spans="2:3" ht="18.75" x14ac:dyDescent="0.3">
      <c r="B33" s="38"/>
      <c r="C33" s="39"/>
    </row>
    <row r="34" spans="2:3" ht="18.75" x14ac:dyDescent="0.3">
      <c r="B34" s="38" t="s">
        <v>21</v>
      </c>
      <c r="C34" s="39">
        <v>39</v>
      </c>
    </row>
    <row r="35" spans="2:3" ht="18.75" x14ac:dyDescent="0.3">
      <c r="B35" s="40" t="s">
        <v>6</v>
      </c>
      <c r="C35" s="39"/>
    </row>
    <row r="36" spans="2:3" ht="18.75" x14ac:dyDescent="0.3">
      <c r="B36" s="41" t="s">
        <v>22</v>
      </c>
      <c r="C36" s="39">
        <v>39</v>
      </c>
    </row>
    <row r="37" spans="2:3" ht="18.75" x14ac:dyDescent="0.3">
      <c r="B37" s="38"/>
      <c r="C37" s="39"/>
    </row>
    <row r="38" spans="2:3" ht="18.75" x14ac:dyDescent="0.3">
      <c r="B38" s="38" t="s">
        <v>23</v>
      </c>
      <c r="C38" s="39">
        <v>46</v>
      </c>
    </row>
    <row r="39" spans="2:3" ht="18.75" x14ac:dyDescent="0.3">
      <c r="B39" s="40" t="s">
        <v>9</v>
      </c>
      <c r="C39" s="39"/>
    </row>
    <row r="40" spans="2:3" ht="18.75" x14ac:dyDescent="0.3">
      <c r="B40" s="41" t="s">
        <v>12</v>
      </c>
      <c r="C40" s="39">
        <v>46</v>
      </c>
    </row>
    <row r="41" spans="2:3" ht="18.75" x14ac:dyDescent="0.3">
      <c r="B41" s="38"/>
      <c r="C41" s="39"/>
    </row>
    <row r="42" spans="2:3" ht="18.75" x14ac:dyDescent="0.3">
      <c r="B42" s="38" t="s">
        <v>57</v>
      </c>
      <c r="C42" s="39">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4">
    <mergeCell ref="B3:C3"/>
    <mergeCell ref="B1:D2"/>
    <mergeCell ref="E1:E2"/>
    <mergeCell ref="E14:E20"/>
  </mergeCells>
  <dataValidations count="12">
    <dataValidation allowBlank="1" showInputMessage="1" showErrorMessage="1" prompt="Šajā darbgrāmatā izveidojiet brīvdienu iepirkšanās budžetu. Rakurstabula, kas sākas šūnā B9, tiek automātiski atjaunināta šajā darblapā. Atlasiet F1 vai F2, lai pārvietotos uz citām darblapām" sqref="A1" xr:uid="{00000000-0002-0000-0000-000000000000}"/>
    <dataValidation allowBlank="1" showInputMessage="1" showErrorMessage="1" prompt="Kopsummas tiek automātiski aprēķinātas šūnās zemāk" sqref="B3:C3" xr:uid="{00000000-0002-0000-0000-000001000000}"/>
    <dataValidation allowBlank="1" showInputMessage="1" showErrorMessage="1" prompt="Izmaksu sadalījums tiek automātiski aprēķināts šūnā pa labi" sqref="B4" xr:uid="{00000000-0002-0000-0000-000002000000}"/>
    <dataValidation allowBlank="1" showInputMessage="1" showErrorMessage="1" prompt="Šajā šūnā tiek automātiski aprēķināts izmaksu sadalījums" sqref="C4" xr:uid="{00000000-0002-0000-0000-000003000000}"/>
    <dataValidation allowBlank="1" showInputMessage="1" showErrorMessage="1" prompt="Iztērētā summa līdz šim datumam tiek automātiski aprēķināta šūnā pa labi" sqref="B5" xr:uid="{00000000-0002-0000-0000-000004000000}"/>
    <dataValidation allowBlank="1" showInputMessage="1" showErrorMessage="1" prompt="Šajā šūnā tiek automātiski aprēķināta iztērētā summa līdz šim datumam" sqref="C5" xr:uid="{00000000-0002-0000-0000-000005000000}"/>
    <dataValidation allowBlank="1" showInputMessage="1" showErrorMessage="1" prompt="Starpība tiek automātiski aprēķināta šūnā pa labi" sqref="B6" xr:uid="{00000000-0002-0000-0000-000006000000}"/>
    <dataValidation allowBlank="1" showInputMessage="1" showErrorMessage="1" prompt="Šajā šūnā tiek automātiski aprēķināta starpība" sqref="C6" xr:uid="{00000000-0002-0000-0000-000007000000}"/>
    <dataValidation allowBlank="1" showInputMessage="1" showErrorMessage="1" prompt="Datu griezumi tabulas datu filtrēšanai pēc saņēmēja, iesaiņojuma statusa, piegādes statusa, iegādes statusa un dāvanas kategorijas atrodas šūnās D8-F14" sqref="B8" xr:uid="{00000000-0002-0000-0000-000008000000}"/>
    <dataValidation allowBlank="1" showInputMessage="1" showErrorMessage="1" prompt="Šajā šūnā ir šīs darblapas nosaukums. Šūnās C4-C6 tiek automātiski aprēķināts izmaksu sadalījums, iztērētā summa līdz šodienas datumam un starpība. Diagrammā atrodas šūnā D3, un padoms atrodas šūnā B7" sqref="B1:C2" xr:uid="{00000000-0002-0000-0000-000009000000}"/>
    <dataValidation allowBlank="1" showInputMessage="1" showErrorMessage="1" prompt="Navigācijas saite uz ierakstu sarakstu atrodas šajā šūnā" sqref="F1" xr:uid="{00000000-0002-0000-0000-00000A000000}"/>
    <dataValidation allowBlank="1" showInputMessage="1" showErrorMessage="1" prompt="Navigācijas saite uz saraksta informāciju atrodas šajā šūnā" sqref="F2" xr:uid="{00000000-0002-0000-0000-00000B000000}"/>
  </dataValidations>
  <hyperlinks>
    <hyperlink ref="F1" location="'Ierakstu saraksts'!A1" tooltip="Atlasiet, lai dotos uz ierakstu saraksta darblapu" display="TO LIST ENTRY &gt;" xr:uid="{00000000-0004-0000-0000-000000000000}"/>
    <hyperlink ref="F2" location="'Saraksta informācija'!A1" tooltip="Atlasiet, lai dotos uz nodarbību saraksta darblapu" display="TO LIST INFO &gt;" xr:uid="{00000000-0004-0000-0000-000001000000}"/>
  </hyperlinks>
  <printOptions horizontalCentered="1"/>
  <pageMargins left="0.7" right="0.7" top="0.75" bottom="0.75" header="0.3" footer="0.3"/>
  <pageSetup paperSize="9" scale="55"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19.75" customWidth="1"/>
    <col min="8" max="8" width="33.875" customWidth="1"/>
  </cols>
  <sheetData>
    <row r="1" spans="2:8" ht="39.950000000000003" customHeight="1" x14ac:dyDescent="0.2">
      <c r="B1" s="33" t="s">
        <v>33</v>
      </c>
      <c r="C1" s="33"/>
      <c r="D1" s="34" t="s">
        <v>26</v>
      </c>
      <c r="E1" s="34"/>
      <c r="F1" s="34"/>
      <c r="G1" s="34"/>
      <c r="H1" s="16" t="s">
        <v>44</v>
      </c>
    </row>
    <row r="2" spans="2:8" ht="39.950000000000003" customHeight="1" x14ac:dyDescent="0.3">
      <c r="B2" s="33"/>
      <c r="C2" s="33"/>
      <c r="D2" s="34"/>
      <c r="E2" s="34"/>
      <c r="F2" s="34"/>
      <c r="G2" s="34"/>
      <c r="H2" s="18" t="s">
        <v>45</v>
      </c>
    </row>
    <row r="3" spans="2:8" ht="30" customHeight="1" x14ac:dyDescent="0.3">
      <c r="B3" s="1" t="s">
        <v>34</v>
      </c>
      <c r="C3" s="1" t="s">
        <v>36</v>
      </c>
      <c r="D3" s="1" t="s">
        <v>39</v>
      </c>
      <c r="E3" s="1" t="s">
        <v>40</v>
      </c>
      <c r="F3" s="1" t="s">
        <v>41</v>
      </c>
      <c r="G3" s="1" t="s">
        <v>42</v>
      </c>
      <c r="H3" s="1" t="s">
        <v>46</v>
      </c>
    </row>
    <row r="4" spans="2:8" ht="30" customHeight="1" x14ac:dyDescent="0.3">
      <c r="B4" s="10" t="s">
        <v>35</v>
      </c>
      <c r="C4" s="10" t="s">
        <v>37</v>
      </c>
      <c r="D4" s="9" t="s">
        <v>7</v>
      </c>
      <c r="E4" s="24">
        <v>26</v>
      </c>
      <c r="F4" s="8" t="s">
        <v>6</v>
      </c>
      <c r="G4" s="7" t="s">
        <v>56</v>
      </c>
      <c r="H4" s="8" t="s">
        <v>47</v>
      </c>
    </row>
    <row r="5" spans="2:8" ht="30" customHeight="1" x14ac:dyDescent="0.3">
      <c r="B5" s="10" t="s">
        <v>11</v>
      </c>
      <c r="C5" s="10" t="s">
        <v>38</v>
      </c>
      <c r="D5" s="9" t="s">
        <v>12</v>
      </c>
      <c r="E5" s="24">
        <v>23</v>
      </c>
      <c r="F5" s="8" t="s">
        <v>6</v>
      </c>
      <c r="G5" s="7" t="s">
        <v>56</v>
      </c>
      <c r="H5" s="8" t="s">
        <v>47</v>
      </c>
    </row>
    <row r="6" spans="2:8" ht="30" customHeight="1" x14ac:dyDescent="0.3">
      <c r="B6" s="10" t="s">
        <v>35</v>
      </c>
      <c r="C6" s="10" t="s">
        <v>38</v>
      </c>
      <c r="D6" s="9" t="s">
        <v>8</v>
      </c>
      <c r="E6" s="24">
        <v>16</v>
      </c>
      <c r="F6" s="8" t="s">
        <v>6</v>
      </c>
      <c r="G6" s="7" t="s">
        <v>56</v>
      </c>
      <c r="H6" s="8" t="s">
        <v>48</v>
      </c>
    </row>
    <row r="7" spans="2:8" ht="30" customHeight="1" x14ac:dyDescent="0.3">
      <c r="B7" s="10" t="s">
        <v>14</v>
      </c>
      <c r="C7" s="10" t="s">
        <v>38</v>
      </c>
      <c r="D7" s="9" t="s">
        <v>15</v>
      </c>
      <c r="E7" s="24">
        <v>14</v>
      </c>
      <c r="F7" s="8" t="s">
        <v>6</v>
      </c>
      <c r="G7" s="7" t="s">
        <v>43</v>
      </c>
      <c r="H7" s="8" t="s">
        <v>48</v>
      </c>
    </row>
    <row r="8" spans="2:8" ht="30" customHeight="1" x14ac:dyDescent="0.3">
      <c r="B8" s="10" t="s">
        <v>17</v>
      </c>
      <c r="C8" s="10" t="s">
        <v>38</v>
      </c>
      <c r="D8" s="9" t="s">
        <v>18</v>
      </c>
      <c r="E8" s="24">
        <v>49</v>
      </c>
      <c r="F8" s="8" t="s">
        <v>6</v>
      </c>
      <c r="G8" s="7" t="s">
        <v>43</v>
      </c>
      <c r="H8" s="8" t="s">
        <v>48</v>
      </c>
    </row>
    <row r="9" spans="2:8" ht="30" customHeight="1" x14ac:dyDescent="0.3">
      <c r="B9" s="10" t="s">
        <v>17</v>
      </c>
      <c r="C9" s="10" t="s">
        <v>38</v>
      </c>
      <c r="D9" s="9" t="s">
        <v>19</v>
      </c>
      <c r="E9" s="24">
        <v>37</v>
      </c>
      <c r="F9" s="8" t="s">
        <v>9</v>
      </c>
      <c r="G9" s="7" t="s">
        <v>43</v>
      </c>
      <c r="H9" s="8" t="s">
        <v>48</v>
      </c>
    </row>
    <row r="10" spans="2:8" ht="30" customHeight="1" x14ac:dyDescent="0.3">
      <c r="B10" s="10" t="s">
        <v>21</v>
      </c>
      <c r="C10" s="10" t="s">
        <v>38</v>
      </c>
      <c r="D10" s="9" t="s">
        <v>22</v>
      </c>
      <c r="E10" s="24">
        <v>39</v>
      </c>
      <c r="F10" s="8" t="s">
        <v>6</v>
      </c>
      <c r="G10" s="7" t="s">
        <v>43</v>
      </c>
      <c r="H10" s="8" t="s">
        <v>48</v>
      </c>
    </row>
    <row r="11" spans="2:8" ht="30" customHeight="1" x14ac:dyDescent="0.3">
      <c r="B11" s="10" t="s">
        <v>11</v>
      </c>
      <c r="C11" s="10" t="s">
        <v>38</v>
      </c>
      <c r="D11" s="9" t="s">
        <v>13</v>
      </c>
      <c r="E11" s="24">
        <v>36</v>
      </c>
      <c r="F11" s="8" t="s">
        <v>6</v>
      </c>
      <c r="G11" s="7" t="s">
        <v>56</v>
      </c>
      <c r="H11" s="8" t="s">
        <v>48</v>
      </c>
    </row>
    <row r="12" spans="2:8" ht="30" customHeight="1" x14ac:dyDescent="0.3">
      <c r="B12" s="10" t="s">
        <v>35</v>
      </c>
      <c r="C12" s="10" t="s">
        <v>38</v>
      </c>
      <c r="D12" s="9" t="s">
        <v>10</v>
      </c>
      <c r="E12" s="24">
        <v>29</v>
      </c>
      <c r="F12" s="8" t="s">
        <v>9</v>
      </c>
      <c r="G12" s="7"/>
      <c r="H12" s="8"/>
    </row>
    <row r="13" spans="2:8" ht="30" customHeight="1" x14ac:dyDescent="0.3">
      <c r="B13" s="10" t="s">
        <v>14</v>
      </c>
      <c r="C13" s="10" t="s">
        <v>38</v>
      </c>
      <c r="D13" s="9" t="s">
        <v>16</v>
      </c>
      <c r="E13" s="24">
        <v>30</v>
      </c>
      <c r="F13" s="8" t="s">
        <v>6</v>
      </c>
      <c r="G13" s="7" t="s">
        <v>56</v>
      </c>
      <c r="H13" s="8"/>
    </row>
    <row r="14" spans="2:8" ht="30" customHeight="1" x14ac:dyDescent="0.3">
      <c r="B14" s="10" t="s">
        <v>17</v>
      </c>
      <c r="C14" s="10" t="s">
        <v>38</v>
      </c>
      <c r="D14" s="9" t="s">
        <v>20</v>
      </c>
      <c r="E14" s="24">
        <v>32</v>
      </c>
      <c r="F14" s="8" t="s">
        <v>9</v>
      </c>
      <c r="G14" s="7"/>
      <c r="H14" s="8"/>
    </row>
    <row r="15" spans="2:8" ht="30" customHeight="1" x14ac:dyDescent="0.3">
      <c r="B15" s="10" t="s">
        <v>23</v>
      </c>
      <c r="C15" s="10" t="s">
        <v>38</v>
      </c>
      <c r="D15" s="9" t="s">
        <v>12</v>
      </c>
      <c r="E15" s="24">
        <v>46</v>
      </c>
      <c r="F15" s="8" t="s">
        <v>9</v>
      </c>
      <c r="G15" s="7"/>
      <c r="H15" s="8"/>
    </row>
  </sheetData>
  <dataConsolidate/>
  <mergeCells count="2">
    <mergeCell ref="B1:C2"/>
    <mergeCell ref="D1:G2"/>
  </mergeCells>
  <dataValidations count="17">
    <dataValidation type="list" allowBlank="1" showInputMessage="1" sqref="B16:B1048576" xr:uid="{00000000-0002-0000-0100-000000000000}">
      <formula1>PersonuSaraksts</formula1>
    </dataValidation>
    <dataValidation allowBlank="1" showInputMessage="1" showErrorMessage="1" prompt="Šajā darblapā izveidojiet iepirkumu sarakstu. Ievadiet iepirkumu datus tabulā Dāvanu dati. Atlasiet šūnu H1, lai pārietu uz saraksta informācijas darblapu, un šūnu H2, lai pārietu uz brīvdienu budžeta darblapu" sqref="A1" xr:uid="{00000000-0002-0000-0100-000001000000}"/>
    <dataValidation allowBlank="1" showInputMessage="1" showErrorMessage="1" prompt="Šajā kolonnā atlasiet personu, kam paredzēts. Nospiediet taustiņu kombināciju ALT+LEJUPVĒRSTĀ BULTIŅA, lai atvērtu opcijas, pēc tam izmantojiet LEJUPVĒRSTO BULTIŅU un ENTER, lai veiktu atlasi. Virsrakstu filtri palīdz atrast konkrētus ierakstus" sqref="B3" xr:uid="{00000000-0002-0000-0100-000002000000}"/>
    <dataValidation allowBlank="1" showInputMessage="1" showErrorMessage="1" prompt="Šajā kolonnā zem šīm virsraksta atlasiet Dāvanas kategorija. Nospiediet taustiņu kombināciju ALT un lejupvērstā bultiņa, pēc tam — lejupvērsto bultiņu un ENTER, lai atlasītu" sqref="C3" xr:uid="{00000000-0002-0000-0100-000003000000}"/>
    <dataValidation allowBlank="1" showInputMessage="1" showErrorMessage="1" prompt="Ievadiet dāvanu vienumus šajā kolonnā zem šī virsraksta" sqref="D3" xr:uid="{00000000-0002-0000-0100-000004000000}"/>
    <dataValidation allowBlank="1" showInputMessage="1" showErrorMessage="1" prompt="Šajā kolonnā ar šo virsrakstu ievadiet izmaksas" sqref="E3" xr:uid="{00000000-0002-0000-0100-000005000000}"/>
    <dataValidation allowBlank="1" showInputMessage="1" showErrorMessage="1" prompt="Atlasiet Iegādāts vai Nav iegādāts, lai norādītu dāvanas iegādes statusu šajā kolonnā zem šī virsraksta. Nospiediet taustiņu kombināciju ALT un lejupvērstā bultiņa, pēc tam — lejupvērsto bultiņu un ENTER, lai atlasītu" sqref="F3" xr:uid="{00000000-0002-0000-0100-000006000000}"/>
    <dataValidation allowBlank="1" showInputMessage="1" showErrorMessage="1" prompt="Šajā kolonnā zem šīm virsraksta atlasiet Piegādes statuss. Nospiediet taustiņu kombināciju ALT un lejupvērstā bultiņa, pēc tam — lejupvērsto bultiņu un ENTER, lai atlasītu" sqref="G3" xr:uid="{00000000-0002-0000-0100-000007000000}"/>
    <dataValidation allowBlank="1" showInputMessage="1" showErrorMessage="1" prompt="Šajā kolonnā zem šīm virsraksta atlasiet Iepakots. Nospiediet taustiņu kombināciju ALT un lejupvērstā bultiņa, pēc tam — lejupvērsto bultiņu un ENTER, lai atlasītu" sqref="H3" xr:uid="{00000000-0002-0000-0100-000008000000}"/>
    <dataValidation allowBlank="1" showInputMessage="1" showErrorMessage="1" prompt="Šajā šūnā ir darblapas nosaukums" sqref="B1" xr:uid="{00000000-0002-0000-0100-000009000000}"/>
    <dataValidation allowBlank="1" showInputMessage="1" showErrorMessage="1" prompt="Navigācijas saite uz brīvdienu budžetu atrodas šajā šūnā" sqref="H2" xr:uid="{00000000-0002-0000-0100-00000A000000}"/>
    <dataValidation type="list" errorStyle="warning" allowBlank="1" showInputMessage="1" showErrorMessage="1" error="Sarakstā atlasiet vārdu. Atlasiet ATCELT, nospiediet taustiņu kombināciju ALT+LEJUPVĒRSTĀ BULTIŅA, lai parādītu opcijas, un pēc tam izmantojiet LEJUPVĒRSTO BULTIŅU un taustiņu ENTER, lai veiktu atlasi" sqref="B4:B15" xr:uid="{00000000-0002-0000-0100-00000B000000}">
      <formula1>PersonuSaraksts</formula1>
    </dataValidation>
    <dataValidation allowBlank="1" showInputMessage="1" showErrorMessage="1" prompt="Navigācijas saite uz saraksta informāciju atrodas šajā šūnā" sqref="H1" xr:uid="{00000000-0002-0000-0100-00000C000000}"/>
    <dataValidation type="list" errorStyle="warning" allowBlank="1" showInputMessage="1" showErrorMessage="1" error="Sarakstā atlasiet dāvanu kategoriju. Atlasiet ATCELT, nospiediet taustiņu kombināciju ALT+LEJUPVĒRSTĀ BULTIŅA, lai parādītu opcijas, un pēc tam izmantojiet LEJUPVĒRSTO BULTIŅU un taustiņu ENTER, lai veiktu atlasi" sqref="C4:C15" xr:uid="{00000000-0002-0000-0100-00000D000000}">
      <formula1>DāvanuKategorijuSaraksts</formula1>
    </dataValidation>
    <dataValidation type="list" errorStyle="warning" allowBlank="1" showInputMessage="1" showErrorMessage="1" error="Sarakstā atlasiet statusu. Atlasiet ATCELT, nospiediet taustiņu kombināciju ALT+LEJUPVĒRSTĀ BULTIŅA, lai parādītu opcijas, un pēc tam izmantojiet LEJUPVĒRSTO BULTIŅU un taustiņu ENTER, lai veiktu atlasi" sqref="F4:F15" xr:uid="{00000000-0002-0000-0100-00000E000000}">
      <formula1>"Iegādāts,Nav iegādāts"</formula1>
    </dataValidation>
    <dataValidation type="list" errorStyle="warning" allowBlank="1" showInputMessage="1" showErrorMessage="1" error="Sarakstā atlasiet piegādes statusu. Atlasiet ATCELT, nospiediet taustiņu kombināciju ALT+LEJUPVĒRSTĀ BULTIŅA, lai parādītu opcijas, un pēc tam izmantojiet LEJUPVĒRSTO BULTIŅU un taustiņu ENTER, lai veiktu atlasi" sqref="G4:G15" xr:uid="{00000000-0002-0000-0100-00000F000000}">
      <formula1>"Piegādāta,Piegādē,Atcelta"</formula1>
    </dataValidation>
    <dataValidation type="list" errorStyle="warning" allowBlank="1" showInputMessage="1" showErrorMessage="1" error="Sarakstā atlasiet iepakojuma statusu. Atlasiet ATCELT, nospiediet taustiņu kombināciju ALT+LEJUPVĒRSTĀ BULTIŅA, lai parādītu opcijas, un pēc tam izmantojiet LEJUPVĒRSTO BULTIŅU un taustiņu ENTER, lai veiktu atlasi" sqref="H4:H15" xr:uid="{00000000-0002-0000-0100-000010000000}">
      <formula1>"Iesaiņots,Nav iesaiņots"</formula1>
    </dataValidation>
  </dataValidations>
  <hyperlinks>
    <hyperlink ref="H2" location="'Brīvdienu budžets'!A1" tooltip="Atlasiet, lai dotos uz brīvdienu budžeta darblapu" display="&lt; TO HOLIDAY BUDGET" xr:uid="{00000000-0004-0000-0100-000000000000}"/>
    <hyperlink ref="H1" location="'Saraksta informācija'!A1" tooltip="Atlasiet, lai dotos uz nodarbību saraksta darblapu" display="TO LIST INFO &gt;" xr:uid="{00000000-0004-0000-0100-000001000000}"/>
  </hyperlinks>
  <printOptions horizontalCentered="1"/>
  <pageMargins left="0.7" right="0.7" top="0.75" bottom="0.75" header="0.3" footer="0.3"/>
  <pageSetup paperSize="9" scale="55" fitToHeight="0" orientation="portrait" horizontalDpi="1200"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9"/>
  <sheetViews>
    <sheetView showGridLines="0" zoomScaleNormal="100" workbookViewId="0"/>
  </sheetViews>
  <sheetFormatPr defaultRowHeight="30" customHeight="1" x14ac:dyDescent="0.3"/>
  <cols>
    <col min="1" max="1" width="3" customWidth="1"/>
    <col min="2" max="2" width="50.75" bestFit="1" customWidth="1"/>
    <col min="3" max="3" width="2.625" customWidth="1"/>
    <col min="4" max="4" width="32.75" customWidth="1"/>
    <col min="5" max="5" width="29.125" customWidth="1"/>
  </cols>
  <sheetData>
    <row r="1" spans="2:5" ht="39.950000000000003" customHeight="1" x14ac:dyDescent="0.2">
      <c r="B1" s="33" t="s">
        <v>49</v>
      </c>
      <c r="C1" s="35" t="s">
        <v>26</v>
      </c>
      <c r="D1" s="35"/>
      <c r="E1" s="16" t="s">
        <v>55</v>
      </c>
    </row>
    <row r="2" spans="2:5" ht="39.950000000000003" customHeight="1" x14ac:dyDescent="0.3">
      <c r="B2" s="33"/>
      <c r="C2" s="35"/>
      <c r="D2" s="35"/>
      <c r="E2" s="18" t="s">
        <v>45</v>
      </c>
    </row>
    <row r="3" spans="2:5" s="1" customFormat="1" ht="30" customHeight="1" x14ac:dyDescent="0.3">
      <c r="B3" t="s">
        <v>50</v>
      </c>
      <c r="C3" s="6"/>
      <c r="D3" t="s">
        <v>51</v>
      </c>
    </row>
    <row r="4" spans="2:5" ht="30" customHeight="1" x14ac:dyDescent="0.3">
      <c r="B4" t="s">
        <v>21</v>
      </c>
      <c r="D4" t="s">
        <v>52</v>
      </c>
    </row>
    <row r="5" spans="2:5" ht="30" customHeight="1" x14ac:dyDescent="0.3">
      <c r="B5" t="s">
        <v>11</v>
      </c>
      <c r="D5" t="s">
        <v>38</v>
      </c>
    </row>
    <row r="6" spans="2:5" ht="30" customHeight="1" x14ac:dyDescent="0.3">
      <c r="B6" t="s">
        <v>35</v>
      </c>
      <c r="D6" t="s">
        <v>53</v>
      </c>
    </row>
    <row r="7" spans="2:5" ht="30" customHeight="1" x14ac:dyDescent="0.3">
      <c r="B7" t="s">
        <v>14</v>
      </c>
      <c r="D7" t="s">
        <v>37</v>
      </c>
    </row>
    <row r="8" spans="2:5" ht="30" customHeight="1" x14ac:dyDescent="0.3">
      <c r="B8" t="s">
        <v>17</v>
      </c>
      <c r="D8" t="s">
        <v>54</v>
      </c>
    </row>
    <row r="9" spans="2:5" ht="30" customHeight="1" x14ac:dyDescent="0.3">
      <c r="B9" t="s">
        <v>23</v>
      </c>
    </row>
  </sheetData>
  <mergeCells count="2">
    <mergeCell ref="B1:B2"/>
    <mergeCell ref="C1:D2"/>
  </mergeCells>
  <dataValidations count="6">
    <dataValidation allowBlank="1" showInputMessage="1" showErrorMessage="1" prompt="Šajā darblapā izveidojiet saraksta informāciju. Ievadiet detalizētu informāciju tabulās Personas un Dāvanu kategorija. Atlasiet šūnu E1, lai pārietu uz saraksta ierakstu darblapu, un šūnu E2, lai pārietu uz brīvdienu budžeta darblapu" sqref="A1" xr:uid="{00000000-0002-0000-0200-000000000000}"/>
    <dataValidation allowBlank="1" showInputMessage="1" showErrorMessage="1" prompt="Šajā šūnā ir darblapas nosaukums" sqref="B1" xr:uid="{00000000-0002-0000-0200-000001000000}"/>
    <dataValidation allowBlank="1" showInputMessage="1" showErrorMessage="1" prompt="Pievienojiet vai mainiet personu vārdus šajā kolonnā zem šī virsraksta, lai atjauninātu saņēmēju nolaižamo sarakstu darblapā Ierakstu saraksts. Dāvanu kategoriju tabula atrodas šūnā pa labi" sqref="B3" xr:uid="{00000000-0002-0000-0200-000002000000}"/>
    <dataValidation allowBlank="1" showInputMessage="1" showErrorMessage="1" prompt="Pievienojiet vai mainiet dāvanu kategorijas šajā kolonnā zem šī virsraksta, lai atjauninātu dāvanu kategoriju nolaižamo sarakstu darblapā Ierakstu saraksts." sqref="D3" xr:uid="{00000000-0002-0000-0200-000003000000}"/>
    <dataValidation allowBlank="1" showInputMessage="1" showErrorMessage="1" prompt="Navigācijas saite uz ierakstu sarakstu atrodas šajā šūnā" sqref="E1" xr:uid="{00000000-0002-0000-0200-000004000000}"/>
    <dataValidation allowBlank="1" showInputMessage="1" showErrorMessage="1" prompt="Navigācijas saite uz brīvdienu budžetu atrodas šajā šūnā" sqref="E2" xr:uid="{00000000-0002-0000-0200-000005000000}"/>
  </dataValidations>
  <hyperlinks>
    <hyperlink ref="E1" location="'Ierakstu saraksts'!A1" tooltip="Atlasiet, lai dotos uz ierakstu saraksta darblapu" display="&lt; TO LIST ENTRY" xr:uid="{00000000-0004-0000-0200-000000000000}"/>
    <hyperlink ref="E2" location="'Brīvdienu budžets'!A1" tooltip="Atlasiet, lai dotos uz brīvdienu budžeta darblapu" display="&lt; TO HOLIDAY BUDGET" xr:uid="{00000000-0004-0000-0200-000001000000}"/>
  </hyperlinks>
  <printOptions horizontalCentered="1"/>
  <pageMargins left="0.7" right="0.7" top="0.75" bottom="0.75" header="0.3" footer="0.3"/>
  <pageSetup paperSize="9" scale="72" fitToHeight="0" orientation="portrait" horizontalDpi="1200" r:id="rId1"/>
  <headerFooter differentFirst="1">
    <oddFooter>Page &amp;P of &amp;N</oddFooter>
  </headerFooter>
  <drawing r:id="rId2"/>
  <tableParts count="2">
    <tablePart r:id="rId3"/>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EFDB88E3-F77C-4B65-A766-A4EEC1AC652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20CB5C60-F246-4BB2-8011-763967330FEC}">
  <ds:schemaRefs>
    <ds:schemaRef ds:uri="http://schemas.microsoft.com/sharepoint/v3/contenttype/forms"/>
  </ds:schemaRefs>
</ds:datastoreItem>
</file>

<file path=customXml/itemProps31.xml><?xml version="1.0" encoding="utf-8"?>
<ds:datastoreItem xmlns:ds="http://schemas.openxmlformats.org/officeDocument/2006/customXml" ds:itemID="{4D797088-1226-4F9C-908A-31801BFAEA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TM03986018</ap:Template>
  <ap:DocSecurity>0</ap:DocSecurity>
  <ap:ScaleCrop>false</ap:ScaleCrop>
  <ap:HeadingPairs>
    <vt:vector baseType="variant" size="4">
      <vt:variant>
        <vt:lpstr>Darblapas</vt:lpstr>
      </vt:variant>
      <vt:variant>
        <vt:i4>3</vt:i4>
      </vt:variant>
      <vt:variant>
        <vt:lpstr>Diapazoni ar nosaukumiem</vt:lpstr>
      </vt:variant>
      <vt:variant>
        <vt:i4>8</vt:i4>
      </vt:variant>
    </vt:vector>
  </ap:HeadingPairs>
  <ap:TitlesOfParts>
    <vt:vector baseType="lpstr" size="11">
      <vt:lpstr>Brīvdienu budžets</vt:lpstr>
      <vt:lpstr>Ierakstu saraksts</vt:lpstr>
      <vt:lpstr>Saraksta informācija</vt:lpstr>
      <vt:lpstr>DāvanuKategorijuSaraksts</vt:lpstr>
      <vt:lpstr>'Ierakstu saraksts'!Drukāt_virsrakstus</vt:lpstr>
      <vt:lpstr>'Saraksta informācija'!Drukāt_virsrakstus</vt:lpstr>
      <vt:lpstr>Kolonnas_virsraksts_3</vt:lpstr>
      <vt:lpstr>Nosaukums2</vt:lpstr>
      <vt:lpstr>Nosaukums3</vt:lpstr>
      <vt:lpstr>PersonuSaraksts</vt:lpstr>
      <vt:lpstr>Rindas_virsraksta_reģions1..C6</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2022-06-14T04:49:30Z</dcterms:created>
  <dcterms:modified xsi:type="dcterms:W3CDTF">2022-08-04T09:52:08Z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