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560" windowHeight="11550"/>
  </bookViews>
  <sheets>
    <sheet name="Dienas uzdevumu saraksts" sheetId="1" r:id="rId1"/>
  </sheets>
  <definedNames>
    <definedName name="ColumnTitle1">Svarīgi_Datumi[[#Headers],[Datums]]</definedName>
    <definedName name="_xlnm.Print_Titles" localSheetId="0">'Dienas uzdevumu saraksts'!$4:$4</definedName>
    <definedName name="HighlightDate">'Dienas uzdevumu saraksts'!$G$2</definedName>
    <definedName name="Title1">TaskList[[#Headers],[Izpildes datums]]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<sst xmlns="http://schemas.openxmlformats.org/spreadsheetml/2006/main" count="29" uniqueCount="28">
  <si>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Dienas uzdevumu saraksts</t>
  </si>
  <si>
    <t>Svarīgi datumi</t>
  </si>
  <si>
    <t>Datums</t>
  </si>
  <si>
    <t>Apraksts</t>
  </si>
  <si>
    <t>Mācību brīvdienas (2 nedēļas)</t>
  </si>
  <si>
    <t>Atgriešanās skolā</t>
  </si>
  <si>
    <t>Tēta dzimšanas diena</t>
  </si>
  <si>
    <t>Pārbaudes darbs matemātikā (40% no atzīmes!)</t>
  </si>
  <si>
    <t>Iezīmēšanas ikona</t>
  </si>
  <si>
    <t>Uzdevumi</t>
  </si>
  <si>
    <t>Izpildes datums</t>
  </si>
  <si>
    <t>Ievadiet uzdevuma iezīmēšanas datumu:</t>
  </si>
  <si>
    <t>Klase</t>
  </si>
  <si>
    <t>Vispārīgi</t>
  </si>
  <si>
    <t>Vēsture</t>
  </si>
  <si>
    <t>Māksla</t>
  </si>
  <si>
    <t>Franču valoda</t>
  </si>
  <si>
    <t>Datora programmas</t>
  </si>
  <si>
    <t>Dabas zinības</t>
  </si>
  <si>
    <t>Uzdevums</t>
  </si>
  <si>
    <t>Sakravāšanās pirms mācību brīvdienām</t>
  </si>
  <si>
    <t>Jāizlasa 14. nodaļa, 45.–65. lpp.</t>
  </si>
  <si>
    <t>Jānodod mākslas projekts</t>
  </si>
  <si>
    <t>3.–17. lpp.</t>
  </si>
  <si>
    <t>Izveidojiet uzdevumu sarakstu programmā Excel</t>
  </si>
  <si>
    <t>34. darblapa</t>
  </si>
  <si>
    <t>Piezīmes</t>
  </si>
  <si>
    <t>Nodaļas strukturēšana lasīšanas laikā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</si>
</sst>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7" borderId="0" applyProtection="0">
      <alignment horizontal="center" vertical="center"/>
    </xf>
    <xf numFmtId="0" fontId="5" fillId="3" borderId="1" applyNumberFormat="0" applyFont="0" applyAlignment="0" applyProtection="0"/>
    <xf numFmtId="14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8" fontId="9" fillId="0" borderId="0" applyFill="0" applyBorder="0">
      <alignment horizontal="left" vertical="center" indent="1"/>
    </xf>
  </cellStyleXfs>
  <cellXfs count="10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14" fontId="1" fillId="7" borderId="0" xfId="9">
      <alignment horizontal="center" vertical="center"/>
    </xf>
    <xf numFmtId="14" fontId="5" fillId="0" borderId="0" xfId="11">
      <alignment horizontal="right" vertical="center" indent="4"/>
    </xf>
    <xf numFmtId="0" fontId="3" fillId="0" borderId="0" xfId="1">
      <alignment horizontal="left" indent="11"/>
    </xf>
    <xf numFmtId="0" fontId="2" fillId="2" borderId="0" xfId="3">
      <alignment horizontal="left" vertical="center" indent="1"/>
    </xf>
    <xf numFmtId="0" fontId="5" fillId="6" borderId="0" xfId="16">
      <alignment horizontal="center" vertical="center"/>
    </xf>
    <xf numFmtId="0" fontId="0" fillId="0" borderId="0" xfId="0">
      <alignment horizontal="left" vertical="center" wrapText="1" indent="1"/>
    </xf>
    <xf numFmtId="168" fontId="9" fillId="0" borderId="0" xfId="17" applyFill="1">
      <alignment horizontal="left" vertical="center" indent="1"/>
    </xf>
    <xf numFmtId="168" fontId="9" fillId="0" borderId="0" xfId="17">
      <alignment horizontal="left" vertical="center" indent="1"/>
    </xf>
  </cellXfs>
  <cellStyles count="18">
    <cellStyle name="20% no 1. izcēluma" xfId="16" builtinId="30" customBuiltin="1"/>
    <cellStyle name="Datums" xfId="11"/>
    <cellStyle name="Hipersaite" xfId="12" builtinId="8" customBuiltin="1"/>
    <cellStyle name="Iezīmēšanas ikona" xfId="17"/>
    <cellStyle name="Izcēlums (1. veids)" xfId="15" builtinId="29" customBuiltin="1"/>
    <cellStyle name="Izmantota hipersaite" xfId="13" builtinId="9" customBuiltin="1"/>
    <cellStyle name="Komats" xfId="4" builtinId="3" customBuiltin="1"/>
    <cellStyle name="Komats [0]" xfId="5" builtinId="6" customBuiltin="1"/>
    <cellStyle name="Nosaukums" xfId="1" builtinId="15" customBuiltin="1"/>
    <cellStyle name="Parasts" xfId="0" builtinId="0" customBuiltin="1"/>
    <cellStyle name="Piezīme" xfId="10" builtinId="10" customBuiltin="1"/>
    <cellStyle name="Procenti" xfId="8" builtinId="5" customBuiltin="1"/>
    <cellStyle name="Valūta" xfId="6" builtinId="4" customBuiltin="1"/>
    <cellStyle name="Valūta [0]" xfId="7" builtinId="7" customBuiltin="1"/>
    <cellStyle name="Virsraksts 1" xfId="2" builtinId="16" customBuiltin="1"/>
    <cellStyle name="Virsraksts 2" xfId="3" builtinId="17" customBuiltin="1"/>
    <cellStyle name="Virsraksts 3" xfId="9" builtinId="18" customBuiltin="1"/>
    <cellStyle name="Virsraksts 4" xfId="14" builtinId="19" customBuiltin="1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Dienas uzdevumu saraksts" defaultPivotStyle="PivotStyleLight16">
    <tableStyle name="Dienas uzdevumu saraksts" pivot="0" count="4">
      <tableStyleElement type="wholeTable" dxfId="5"/>
      <tableStyleElement type="headerRow" dxfId="4"/>
      <tableStyleElement type="lastColumn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38100</xdr:rowOff>
    </xdr:from>
    <xdr:to>
      <xdr:col>1</xdr:col>
      <xdr:colOff>904875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8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>
  <autoFilter ref="F4:J10"/>
  <tableColumns count="5">
    <tableColumn id="1" name="Izpildes datums" dataCellStyle="Datums"/>
    <tableColumn id="2" name="Klase"/>
    <tableColumn id="3" name="Uzdevums"/>
    <tableColumn id="4" name="Piezīmes"/>
    <tableColumn id="6" name="Iezīmēšanas ikona">
      <calculatedColumnFormula>IFERROR(IF(TaskList[Izpildes datums]=HighlightDate,1,0),0)</calculatedColumnFormula>
    </tableColumn>
  </tableColumns>
  <tableStyleInfo name="Dienas uzdevumu saraksts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Svarīgi_Datumi" displayName="Svarīgi_Datumi" ref="B4:D8" totalsRowShown="0">
  <autoFilter ref="B4:D8"/>
  <tableColumns count="3">
    <tableColumn id="1" name="Datums" dataCellStyle="Datums"/>
    <tableColumn id="2" name="Apraksts"/>
    <tableColumn id="3" name="Iezīmēšanas ikona">
      <calculatedColumnFormula>IFERROR(IF(Svarīgi_Datumi[Datums]=HighlightDate,1,0),0)</calculatedColumnFormula>
    </tableColumn>
  </tableColumns>
  <tableStyleInfo name="Dienas uzdevumu saraksts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0.7109375" customWidth="1"/>
    <col min="3" max="3" width="50.85546875" customWidth="1"/>
    <col min="4" max="4" width="4.7109375" customWidth="1"/>
    <col min="5" max="5" width="2.7109375" customWidth="1"/>
    <col min="6" max="6" width="28.5703125" customWidth="1"/>
    <col min="7" max="7" width="40.140625" customWidth="1"/>
    <col min="8" max="8" width="42.5703125" customWidth="1"/>
    <col min="9" max="9" width="35.7109375" customWidth="1"/>
    <col min="10" max="10" width="4.7109375" customWidth="1"/>
    <col min="11" max="11" width="2.7109375" customWidth="1"/>
  </cols>
  <sheetData>
    <row r="1" spans="2:10" ht="30" customHeight="1" x14ac:dyDescent="0.25">
      <c r="B1" s="7"/>
      <c r="G1" s="6" t="s">
        <v>11</v>
      </c>
    </row>
    <row r="2" spans="2:10" ht="50.1" customHeight="1" x14ac:dyDescent="0.75">
      <c r="B2" s="4" t="s">
        <v>0</v>
      </c>
      <c r="G2" s="2">
        <f ca="1">TODAY()</f>
        <v>42892</v>
      </c>
    </row>
    <row r="3" spans="2:10" ht="30" customHeight="1" x14ac:dyDescent="0.35">
      <c r="B3" s="1" t="s">
        <v>1</v>
      </c>
      <c r="F3" s="1" t="s">
        <v>9</v>
      </c>
      <c r="H3" s="7"/>
    </row>
    <row r="4" spans="2:10" ht="30" customHeight="1" x14ac:dyDescent="0.25">
      <c r="B4" s="5" t="s">
        <v>2</v>
      </c>
      <c r="C4" s="5" t="s">
        <v>3</v>
      </c>
      <c r="D4" s="7" t="s">
        <v>8</v>
      </c>
      <c r="F4" s="5" t="s">
        <v>10</v>
      </c>
      <c r="G4" s="5" t="s">
        <v>12</v>
      </c>
      <c r="H4" s="5" t="s">
        <v>19</v>
      </c>
      <c r="I4" s="5" t="s">
        <v>26</v>
      </c>
      <c r="J4" s="7" t="s">
        <v>8</v>
      </c>
    </row>
    <row r="5" spans="2:10" ht="30" customHeight="1" x14ac:dyDescent="0.25">
      <c r="B5" s="3">
        <f ca="1">DATE(YEAR(TODAY()),4,1)</f>
        <v>42826</v>
      </c>
      <c r="C5" t="s">
        <v>4</v>
      </c>
      <c r="D5" s="8">
        <f ca="1">IFERROR(IF(Svarīgi_Datumi[Datums]=HighlightDate,1,0),0)</f>
        <v>0</v>
      </c>
      <c r="F5" s="3">
        <f ca="1">HighlightDate-1</f>
        <v>42891</v>
      </c>
      <c r="G5" t="s">
        <v>13</v>
      </c>
      <c r="H5" t="s">
        <v>20</v>
      </c>
      <c r="J5" s="9">
        <f ca="1">IFERROR(IF(TaskList[Izpildes datums]=HighlightDate,1,0),0)</f>
        <v>0</v>
      </c>
    </row>
    <row r="6" spans="2:10" ht="30" customHeight="1" x14ac:dyDescent="0.25">
      <c r="B6" s="3">
        <f ca="1">DATE(YEAR(TODAY()),4,22)</f>
        <v>42847</v>
      </c>
      <c r="C6" t="s">
        <v>5</v>
      </c>
      <c r="D6" s="8">
        <f ca="1">IFERROR(IF(Svarīgi_Datumi[Datums]=HighlightDate,1,0),0)</f>
        <v>0</v>
      </c>
      <c r="F6" s="3">
        <f ca="1">HighlightDate-2</f>
        <v>42890</v>
      </c>
      <c r="G6" t="s">
        <v>14</v>
      </c>
      <c r="H6" t="s">
        <v>21</v>
      </c>
      <c r="I6" t="s">
        <v>27</v>
      </c>
      <c r="J6" s="9">
        <f ca="1">IFERROR(IF(TaskList[Izpildes datums]=HighlightDate,1,0),0)</f>
        <v>0</v>
      </c>
    </row>
    <row r="7" spans="2:10" ht="30" customHeight="1" x14ac:dyDescent="0.25">
      <c r="B7" s="3">
        <f ca="1">DATE(YEAR(TODAY()),9,8)</f>
        <v>42986</v>
      </c>
      <c r="C7" t="s">
        <v>6</v>
      </c>
      <c r="D7" s="8">
        <f ca="1">IFERROR(IF(Svarīgi_Datumi[Datums]=HighlightDate,1,0),0)</f>
        <v>0</v>
      </c>
      <c r="F7" s="3">
        <f ca="1">HighlightDate-1</f>
        <v>42891</v>
      </c>
      <c r="G7" t="s">
        <v>15</v>
      </c>
      <c r="H7" t="s">
        <v>22</v>
      </c>
      <c r="J7" s="9">
        <f ca="1">IFERROR(IF(TaskList[Izpildes datums]=HighlightDate,1,0),0)</f>
        <v>0</v>
      </c>
    </row>
    <row r="8" spans="2:10" ht="30" customHeight="1" x14ac:dyDescent="0.25">
      <c r="B8" s="3">
        <f ca="1">TODAY()</f>
        <v>42892</v>
      </c>
      <c r="C8" t="s">
        <v>7</v>
      </c>
      <c r="D8" s="8">
        <f ca="1">IFERROR(IF(Svarīgi_Datumi[Datums]=HighlightDate,1,0),0)</f>
        <v>1</v>
      </c>
      <c r="F8" s="3">
        <f ca="1">HighlightDate</f>
        <v>42892</v>
      </c>
      <c r="G8" t="s">
        <v>16</v>
      </c>
      <c r="H8" t="s">
        <v>23</v>
      </c>
      <c r="J8" s="9">
        <f ca="1">IFERROR(IF(TaskList[Izpildes datums]=HighlightDate,1,0),0)</f>
        <v>1</v>
      </c>
    </row>
    <row r="9" spans="2:10" ht="30" customHeight="1" x14ac:dyDescent="0.25">
      <c r="F9" s="3">
        <f ca="1">HighlightDate</f>
        <v>42892</v>
      </c>
      <c r="G9" t="s">
        <v>17</v>
      </c>
      <c r="H9" t="s">
        <v>24</v>
      </c>
      <c r="J9" s="9">
        <f ca="1">IFERROR(IF(TaskList[Izpildes datums]=HighlightDate,1,0),0)</f>
        <v>1</v>
      </c>
    </row>
    <row r="10" spans="2:10" ht="30" customHeight="1" x14ac:dyDescent="0.25">
      <c r="F10" s="3">
        <f ca="1">HighlightDate+1</f>
        <v>42893</v>
      </c>
      <c r="G10" t="s">
        <v>18</v>
      </c>
      <c r="H10" t="s">
        <v>25</v>
      </c>
      <c r="J10" s="9">
        <f ca="1">IFERROR(IF(TaskList[Izpildes datums]=HighlightDate,1,0),0)</f>
        <v>0</v>
      </c>
    </row>
  </sheetData>
  <conditionalFormatting sqref="B5:C8">
    <cfRule type="expression" dxfId="0" priority="4">
      <formula>$B5=HighlightDate</formula>
    </cfRule>
  </conditionalFormatting>
  <conditionalFormatting sqref="F5:I10">
    <cfRule type="expression" dxfId="1" priority="11">
      <formula>$F5=HighlightDate</formula>
    </cfRule>
  </conditionalFormatting>
  <dataValidations count="13">
    <dataValidation allowBlank="1" showInputMessage="1" showErrorMessage="1" prompt="Zemāk šūnā ievadiet datumu, ko izcelt katrai tabulai" sqref="G1"/>
    <dataValidation allowBlank="1" showInputMessage="1" showErrorMessage="1" prompt="Šajā šūnā ievadiet datumu, ko izcelt tabulās zemāk" sqref="G2"/>
    <dataValidation allowBlank="1" showInputMessage="1" showErrorMessage="1" prompt="Ievadiet izpildes datumu šajā kolonnā zem šī virsraksta. Izmantojiet virsraksta filtrus, lai atrastu konkrētus ierakstus" sqref="F4"/>
    <dataValidation allowBlank="1" showInputMessage="1" showErrorMessage="1" prompt="Ievadiet mācību priekšmetu šajā kolonnā zem šī virsraksta" sqref="G4"/>
    <dataValidation allowBlank="1" showInputMessage="1" showErrorMessage="1" prompt="Ievadiet uzdevumu šajā kolonnā zem šī virsraksta" sqref="H4"/>
    <dataValidation allowBlank="1" showInputMessage="1" showErrorMessage="1" prompt="Ievadiet piezīmes šajā kolonnā zem šī virsraksta" sqref="I4"/>
    <dataValidation allowBlank="1" showInputMessage="1" showErrorMessage="1" prompt="Šajā darblapā izveidojiet dienas uzdevumu sarakstu un svarīgo datumu sarakstu. Ievadiet datumu šūnā G2, lai automātiski iezīmētu šī datuma vienumus." sqref="A1"/>
    <dataValidation allowBlank="1" showInputMessage="1" showErrorMessage="1" prompt="Šajā šūnā ir šīs darblapas nosaukums" sqref="B2"/>
    <dataValidation allowBlank="1" showInputMessage="1" showErrorMessage="1" prompt="Ievadiet aprakstu šajā kolonnā zem šī virsraksta" sqref="C4"/>
    <dataValidation allowBlank="1" showInputMessage="1" showErrorMessage="1" prompt="Ievadiet datumu šajā kolonnā zem šī virsraksta. Izmantojiet virsraksta filtrus, lai atrastu konkrētus ierakstus" sqref="B4"/>
    <dataValidation allowBlank="1" showInputMessage="1" showErrorMessage="1" prompt="Izceliet indikatoru šajā kolonnā zem šī virsraksta" sqref="D4 J4"/>
    <dataValidation allowBlank="1" showInputMessage="1" showErrorMessage="1" prompt="Tālāk redzamajā svarīgo datumu tabulā ir datums, apraksts un iezīmēšanas indikators, lai parādītu, kuras rindas tabulā atbilst iezīmētajam datumam, kas ievadīts šūnā G2." sqref="B3"/>
    <dataValidation allowBlank="1" showInputMessage="1" showErrorMessage="1" prompt="Tālāk redzamajā uzdevumu tabulā ir izpildes datums, piezīmes un iezīmēšanas indikators, lai parādītu, kuras rindas tabulā atbilst iezīmētajam datumam, kas ievadīts šūnā G2." sqref="F3"/>
  </dataValidations>
  <printOptions horizontalCentered="1"/>
  <pageMargins left="0.25" right="0.25" top="0.75" bottom="0.75" header="0.3" footer="0.3"/>
  <pageSetup paperSize="9" scale="42" fitToHeight="0" orientation="portrait" r:id="rId1"/>
  <headerFooter differentFirst="1">
    <oddFooter>Page &amp;P of &amp;N</oddFooter>
  </headerFooter>
  <ignoredErrors>
    <ignoredError sqref="F6" formula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4</vt:i4>
      </vt:variant>
    </vt:vector>
  </HeadingPairs>
  <TitlesOfParts>
    <vt:vector size="5" baseType="lpstr">
      <vt:lpstr>Dienas uzdevumu saraksts</vt:lpstr>
      <vt:lpstr>ColumnTitle1</vt:lpstr>
      <vt:lpstr>'Dienas uzdevumu saraksts'!Drukāt_virsrakstus</vt:lpstr>
      <vt:lpstr>HighlightDate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2017-01-03T12:31:07Z</dcterms:created>
  <dcterms:modified xsi:type="dcterms:W3CDTF">2017-06-06T11:50:31Z</dcterms:modified>
</cp:coreProperties>
</file>